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8. Patroling\2023-2024\Patrol Roster\"/>
    </mc:Choice>
  </mc:AlternateContent>
  <xr:revisionPtr revIDLastSave="0" documentId="13_ncr:1_{9FB11FA3-A351-48BE-97B4-48795C99A68C}" xr6:coauthVersionLast="47" xr6:coauthVersionMax="47" xr10:uidLastSave="{00000000-0000-0000-0000-000000000000}"/>
  <bookViews>
    <workbookView xWindow="-120" yWindow="-120" windowWidth="29040" windowHeight="15840" xr2:uid="{F7CC14B1-F852-41E9-9DA7-BBC25544B439}"/>
  </bookViews>
  <sheets>
    <sheet name="All" sheetId="1" r:id="rId1"/>
    <sheet name="PG1" sheetId="2" r:id="rId2"/>
    <sheet name="PG2" sheetId="3" r:id="rId3"/>
    <sheet name="PG3" sheetId="4" r:id="rId4"/>
    <sheet name="PG4" sheetId="5" r:id="rId5"/>
    <sheet name="PG5" sheetId="6" r:id="rId6"/>
    <sheet name="PG6" sheetId="7" r:id="rId7"/>
    <sheet name="PG7" sheetId="8" r:id="rId8"/>
    <sheet name="PG8" sheetId="9" r:id="rId9"/>
    <sheet name="PG9" sheetId="10" r:id="rId10"/>
    <sheet name="PG10" sheetId="11" r:id="rId11"/>
    <sheet name="PG11" sheetId="12" r:id="rId12"/>
    <sheet name="PG12" sheetId="13" r:id="rId13"/>
    <sheet name="PG13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5" i="1" l="1"/>
  <c r="D204" i="1"/>
  <c r="D203" i="1"/>
  <c r="D202" i="1"/>
  <c r="D201" i="1"/>
  <c r="D200" i="1"/>
  <c r="D199" i="1"/>
  <c r="D198" i="1"/>
  <c r="D197" i="1"/>
  <c r="D196" i="1"/>
  <c r="D195" i="1"/>
  <c r="D194" i="1"/>
  <c r="D193" i="1"/>
</calcChain>
</file>

<file path=xl/sharedStrings.xml><?xml version="1.0" encoding="utf-8"?>
<sst xmlns="http://schemas.openxmlformats.org/spreadsheetml/2006/main" count="1356" uniqueCount="69">
  <si>
    <t>Day</t>
  </si>
  <si>
    <t>Dates</t>
  </si>
  <si>
    <t>Time</t>
  </si>
  <si>
    <t>23/24 Group</t>
  </si>
  <si>
    <t>AM/PM</t>
  </si>
  <si>
    <t>Holidays</t>
  </si>
  <si>
    <t>Palmy Events</t>
  </si>
  <si>
    <t>Events</t>
  </si>
  <si>
    <t>Saturday</t>
  </si>
  <si>
    <t>8am - 12.30pm</t>
  </si>
  <si>
    <t>AM</t>
  </si>
  <si>
    <t>School holidays</t>
  </si>
  <si>
    <t>Skills Maintenance</t>
  </si>
  <si>
    <t>PDB Branch Selection</t>
  </si>
  <si>
    <t>12.30pm - 5pm</t>
  </si>
  <si>
    <t>PM</t>
  </si>
  <si>
    <t>Nipper pool eval</t>
  </si>
  <si>
    <t>Sunday</t>
  </si>
  <si>
    <t>QLD Enduro Champs</t>
  </si>
  <si>
    <t>Monday</t>
  </si>
  <si>
    <t>King's Birthday</t>
  </si>
  <si>
    <t>Not Scheduled Holiday</t>
  </si>
  <si>
    <t>Gold Coast Masters</t>
  </si>
  <si>
    <t>SRC course/camp</t>
  </si>
  <si>
    <t>Cooly Gold</t>
  </si>
  <si>
    <t>Oceans 38 r1</t>
  </si>
  <si>
    <t>GC City Titles</t>
  </si>
  <si>
    <t>U8-U10 Teams Carnival</t>
  </si>
  <si>
    <t>Oceans 38 r2</t>
  </si>
  <si>
    <t>Interbranch Champs</t>
  </si>
  <si>
    <t>Little Mates</t>
  </si>
  <si>
    <t>Longer shifts commence</t>
  </si>
  <si>
    <t>7am - 12.30pm</t>
  </si>
  <si>
    <t>12.30pm - 6pm</t>
  </si>
  <si>
    <t>x-mas</t>
  </si>
  <si>
    <t>Christmas Day</t>
  </si>
  <si>
    <t>Tuesday</t>
  </si>
  <si>
    <t>Boxing Day</t>
  </si>
  <si>
    <t>New Year's Day</t>
  </si>
  <si>
    <t>Friday</t>
  </si>
  <si>
    <t>Australia Day</t>
  </si>
  <si>
    <t>Return to shorter hours</t>
  </si>
  <si>
    <t>GC U11-U13 Carnival</t>
  </si>
  <si>
    <t>PDB Youth Champs</t>
  </si>
  <si>
    <t>International Women's Day patrol</t>
  </si>
  <si>
    <t>PDB Senior Champs</t>
  </si>
  <si>
    <t>QLD State Seniors &amp; Masters Champs</t>
  </si>
  <si>
    <t>QLD State Youth Champs</t>
  </si>
  <si>
    <t>Easter</t>
  </si>
  <si>
    <t>Aussies Youth Champs</t>
  </si>
  <si>
    <t>Aussies Seniors Champs</t>
  </si>
  <si>
    <t>ANZAC day</t>
  </si>
  <si>
    <t>Labour Day</t>
  </si>
  <si>
    <t>Count</t>
  </si>
  <si>
    <t>Shifts per group</t>
  </si>
  <si>
    <t>Patrol Group 1</t>
  </si>
  <si>
    <t>Patrol Group 2</t>
  </si>
  <si>
    <t>Patrol Group 3</t>
  </si>
  <si>
    <t>Patrol Group 4</t>
  </si>
  <si>
    <t>Patrol Group 5</t>
  </si>
  <si>
    <t>Patrol Group 6</t>
  </si>
  <si>
    <t>Patrol Group 7</t>
  </si>
  <si>
    <t>Patrol Group 8</t>
  </si>
  <si>
    <t>Patrol Group 9</t>
  </si>
  <si>
    <t>Patrol Group 10</t>
  </si>
  <si>
    <t>Patrol Group 11</t>
  </si>
  <si>
    <t>Patrol Group 12</t>
  </si>
  <si>
    <t>Patrol Group 13</t>
  </si>
  <si>
    <t>Thursday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</si>
</sst>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64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0" fillId="0" borderId="3" xfId="0" applyNumberFormat="1" applyBorder="1" applyAlignment="1">
      <alignment horizontal="left"/>
    </xf>
    <xf numFmtId="14" fontId="0" fillId="0" borderId="3" xfId="0" applyNumberFormat="1" applyBorder="1"/>
    <xf numFmtId="0" fontId="0" fillId="0" borderId="3" xfId="0" applyBorder="1"/>
    <xf numFmtId="0" fontId="0" fillId="4" borderId="4" xfId="0" applyFill="1" applyBorder="1"/>
    <xf numFmtId="0" fontId="0" fillId="0" borderId="4" xfId="0" applyBorder="1"/>
    <xf numFmtId="0" fontId="0" fillId="5" borderId="4" xfId="0" applyFill="1" applyBorder="1"/>
    <xf numFmtId="164" fontId="0" fillId="6" borderId="3" xfId="0" applyNumberFormat="1" applyFill="1" applyBorder="1" applyAlignment="1">
      <alignment horizontal="left"/>
    </xf>
    <xf numFmtId="14" fontId="0" fillId="6" borderId="3" xfId="0" applyNumberFormat="1" applyFill="1" applyBorder="1"/>
    <xf numFmtId="0" fontId="0" fillId="6" borderId="3" xfId="0" applyFill="1" applyBorder="1"/>
    <xf numFmtId="0" fontId="0" fillId="6" borderId="4" xfId="0" applyFill="1" applyBorder="1"/>
    <xf numFmtId="164" fontId="2" fillId="7" borderId="3" xfId="0" applyNumberFormat="1" applyFont="1" applyFill="1" applyBorder="1" applyAlignment="1">
      <alignment horizontal="left"/>
    </xf>
    <xf numFmtId="14" fontId="2" fillId="7" borderId="3" xfId="0" applyNumberFormat="1" applyFont="1" applyFill="1" applyBorder="1"/>
    <xf numFmtId="0" fontId="2" fillId="7" borderId="3" xfId="0" applyFont="1" applyFill="1" applyBorder="1"/>
    <xf numFmtId="0" fontId="2" fillId="4" borderId="4" xfId="0" applyFont="1" applyFill="1" applyBorder="1"/>
    <xf numFmtId="0" fontId="2" fillId="7" borderId="4" xfId="0" applyFont="1" applyFill="1" applyBorder="1"/>
    <xf numFmtId="0" fontId="2" fillId="5" borderId="4" xfId="0" applyFont="1" applyFill="1" applyBorder="1"/>
    <xf numFmtId="0" fontId="0" fillId="8" borderId="3" xfId="0" applyFill="1" applyBorder="1"/>
    <xf numFmtId="0" fontId="1" fillId="6" borderId="3" xfId="0" applyFont="1" applyFill="1" applyBorder="1" applyAlignment="1">
      <alignment vertical="center"/>
    </xf>
    <xf numFmtId="164" fontId="4" fillId="0" borderId="3" xfId="0" applyNumberFormat="1" applyFont="1" applyBorder="1" applyAlignment="1">
      <alignment horizontal="left"/>
    </xf>
    <xf numFmtId="14" fontId="4" fillId="0" borderId="3" xfId="0" applyNumberFormat="1" applyFont="1" applyBorder="1"/>
    <xf numFmtId="0" fontId="4" fillId="0" borderId="3" xfId="0" applyFont="1" applyBorder="1"/>
    <xf numFmtId="0" fontId="4" fillId="4" borderId="4" xfId="0" applyFont="1" applyFill="1" applyBorder="1"/>
    <xf numFmtId="0" fontId="4" fillId="5" borderId="4" xfId="0" applyFont="1" applyFill="1" applyBorder="1"/>
    <xf numFmtId="0" fontId="2" fillId="9" borderId="3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0" fontId="0" fillId="6" borderId="0" xfId="0" applyFill="1"/>
    <xf numFmtId="164" fontId="0" fillId="6" borderId="0" xfId="0" applyNumberFormat="1" applyFill="1" applyAlignment="1">
      <alignment horizontal="left"/>
    </xf>
    <xf numFmtId="14" fontId="0" fillId="6" borderId="0" xfId="0" applyNumberFormat="1" applyFill="1"/>
    <xf numFmtId="164" fontId="0" fillId="0" borderId="0" xfId="0" applyNumberFormat="1" applyAlignment="1">
      <alignment horizontal="left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64" fontId="1" fillId="2" borderId="3" xfId="0" applyNumberFormat="1" applyFont="1" applyFill="1" applyBorder="1" applyAlignment="1">
      <alignment horizontal="left"/>
    </xf>
    <xf numFmtId="14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0" fillId="10" borderId="3" xfId="0" applyNumberFormat="1" applyFill="1" applyBorder="1" applyAlignment="1">
      <alignment horizontal="left"/>
    </xf>
    <xf numFmtId="14" fontId="0" fillId="10" borderId="3" xfId="0" applyNumberFormat="1" applyFill="1" applyBorder="1"/>
    <xf numFmtId="0" fontId="0" fillId="10" borderId="3" xfId="0" applyFill="1" applyBorder="1"/>
    <xf numFmtId="0" fontId="0" fillId="10" borderId="4" xfId="0" applyFill="1" applyBorder="1"/>
    <xf numFmtId="14" fontId="4" fillId="10" borderId="3" xfId="0" applyNumberFormat="1" applyFont="1" applyFill="1" applyBorder="1"/>
    <xf numFmtId="0" fontId="4" fillId="10" borderId="3" xfId="0" applyFont="1" applyFill="1" applyBorder="1"/>
    <xf numFmtId="164" fontId="4" fillId="10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102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dd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2EEEF3-467C-41ED-86AE-9955A5106EB9}" name="Table5" displayName="Table5" ref="A1:H189" totalsRowShown="0" headerRowDxfId="101" headerRowBorderDxfId="100" tableBorderDxfId="99">
  <autoFilter ref="A1:H189" xr:uid="{7A2EEEF3-467C-41ED-86AE-9955A5106EB9}"/>
  <tableColumns count="8">
    <tableColumn id="1" xr3:uid="{78C83039-79C7-4A1F-ACB0-68159685624B}" name="Day" dataDxfId="98"/>
    <tableColumn id="2" xr3:uid="{F7BDE933-9742-4341-9F95-84FAEB04B768}" name="Dates" dataDxfId="97"/>
    <tableColumn id="3" xr3:uid="{75E2F9D6-570E-4ADF-B72E-AC9B29CF0A7C}" name="Time" dataDxfId="96"/>
    <tableColumn id="4" xr3:uid="{8005ED2E-8AAF-426F-A787-A2CC1C830105}" name="23/24 Group" dataDxfId="95"/>
    <tableColumn id="6" xr3:uid="{74F2AF50-DBA5-4892-BD69-3924550B9B08}" name="AM/PM"/>
    <tableColumn id="7" xr3:uid="{EA105D57-B32A-4CF3-BAD9-D9C71217B27F}" name="Holidays" dataDxfId="94"/>
    <tableColumn id="9" xr3:uid="{E5F4BDED-9EA8-4E93-A4E4-4D2C4BB12D40}" name="Palmy Events" dataDxfId="93"/>
    <tableColumn id="8" xr3:uid="{6C28D771-0509-4DEB-A371-943249BF2FE4}" name="Events" dataDxfId="9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9A54C-4BFD-486E-8436-B9989A990DC9}">
  <sheetPr>
    <pageSetUpPr fitToPage="1"/>
  </sheetPr>
  <dimension ref="A1:H206"/>
  <sheetViews>
    <sheetView tabSelected="1" workbookViewId="0">
      <selection activeCell="C210" sqref="C210"/>
    </sheetView>
  </sheetViews>
  <sheetFormatPr defaultRowHeight="15" outlineLevelRow="1" x14ac:dyDescent="0.25"/>
  <cols>
    <col min="1" max="1" width="16" style="35" customWidth="1"/>
    <col min="2" max="2" width="15.140625" style="36" customWidth="1"/>
    <col min="3" max="3" width="16.7109375" customWidth="1"/>
    <col min="4" max="4" width="17.42578125" customWidth="1"/>
    <col min="5" max="5" width="11.85546875" customWidth="1"/>
    <col min="6" max="7" width="25.5703125" customWidth="1"/>
    <col min="8" max="8" width="21.5703125" bestFit="1" customWidth="1"/>
    <col min="9" max="9" width="6.140625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3" t="s">
        <v>5</v>
      </c>
      <c r="G1" s="5" t="s">
        <v>6</v>
      </c>
      <c r="H1" s="5" t="s">
        <v>7</v>
      </c>
    </row>
    <row r="2" spans="1:8" x14ac:dyDescent="0.25">
      <c r="A2" s="6" t="s">
        <v>8</v>
      </c>
      <c r="B2" s="7">
        <v>45185</v>
      </c>
      <c r="C2" s="8" t="s">
        <v>9</v>
      </c>
      <c r="D2" s="8">
        <v>1</v>
      </c>
      <c r="E2" s="9" t="s">
        <v>10</v>
      </c>
      <c r="F2" s="8" t="s">
        <v>11</v>
      </c>
      <c r="G2" s="10" t="s">
        <v>12</v>
      </c>
      <c r="H2" s="10" t="s">
        <v>13</v>
      </c>
    </row>
    <row r="3" spans="1:8" x14ac:dyDescent="0.25">
      <c r="A3" s="6" t="s">
        <v>8</v>
      </c>
      <c r="B3" s="7">
        <v>45185</v>
      </c>
      <c r="C3" s="8" t="s">
        <v>14</v>
      </c>
      <c r="D3" s="8">
        <v>7</v>
      </c>
      <c r="E3" s="11" t="s">
        <v>15</v>
      </c>
      <c r="F3" s="8" t="s">
        <v>11</v>
      </c>
      <c r="G3" s="10" t="s">
        <v>16</v>
      </c>
      <c r="H3" s="10"/>
    </row>
    <row r="4" spans="1:8" x14ac:dyDescent="0.25">
      <c r="A4" s="6" t="s">
        <v>17</v>
      </c>
      <c r="B4" s="7">
        <v>45186</v>
      </c>
      <c r="C4" s="8" t="s">
        <v>9</v>
      </c>
      <c r="D4" s="8">
        <v>12</v>
      </c>
      <c r="E4" s="9" t="s">
        <v>10</v>
      </c>
      <c r="F4" s="8" t="s">
        <v>11</v>
      </c>
      <c r="G4" s="10"/>
      <c r="H4" s="10"/>
    </row>
    <row r="5" spans="1:8" x14ac:dyDescent="0.25">
      <c r="A5" s="6" t="s">
        <v>17</v>
      </c>
      <c r="B5" s="7">
        <v>45186</v>
      </c>
      <c r="C5" s="8" t="s">
        <v>14</v>
      </c>
      <c r="D5" s="8">
        <v>6</v>
      </c>
      <c r="E5" s="11" t="s">
        <v>15</v>
      </c>
      <c r="F5" s="8" t="s">
        <v>11</v>
      </c>
      <c r="G5" s="10"/>
      <c r="H5" s="10"/>
    </row>
    <row r="6" spans="1:8" x14ac:dyDescent="0.25">
      <c r="A6" s="12"/>
      <c r="B6" s="13"/>
      <c r="C6" s="14"/>
      <c r="D6" s="14"/>
      <c r="E6" s="15"/>
      <c r="F6" s="14"/>
      <c r="G6" s="15"/>
      <c r="H6" s="15"/>
    </row>
    <row r="7" spans="1:8" x14ac:dyDescent="0.25">
      <c r="A7" s="6" t="s">
        <v>8</v>
      </c>
      <c r="B7" s="7">
        <v>45192</v>
      </c>
      <c r="C7" s="8" t="s">
        <v>9</v>
      </c>
      <c r="D7" s="8">
        <v>4</v>
      </c>
      <c r="E7" s="9" t="s">
        <v>10</v>
      </c>
      <c r="F7" s="8" t="s">
        <v>11</v>
      </c>
      <c r="G7" s="10"/>
      <c r="H7" s="10"/>
    </row>
    <row r="8" spans="1:8" x14ac:dyDescent="0.25">
      <c r="A8" s="6" t="s">
        <v>8</v>
      </c>
      <c r="B8" s="7">
        <v>45192</v>
      </c>
      <c r="C8" s="8" t="s">
        <v>14</v>
      </c>
      <c r="D8" s="8">
        <v>5</v>
      </c>
      <c r="E8" s="11" t="s">
        <v>15</v>
      </c>
      <c r="F8" s="8" t="s">
        <v>11</v>
      </c>
      <c r="G8" s="10"/>
      <c r="H8" s="10"/>
    </row>
    <row r="9" spans="1:8" x14ac:dyDescent="0.25">
      <c r="A9" s="6" t="s">
        <v>17</v>
      </c>
      <c r="B9" s="7">
        <v>45193</v>
      </c>
      <c r="C9" s="8" t="s">
        <v>9</v>
      </c>
      <c r="D9" s="8">
        <v>3</v>
      </c>
      <c r="E9" s="9" t="s">
        <v>10</v>
      </c>
      <c r="F9" s="8" t="s">
        <v>11</v>
      </c>
      <c r="G9" s="10"/>
      <c r="H9" s="10"/>
    </row>
    <row r="10" spans="1:8" x14ac:dyDescent="0.25">
      <c r="A10" s="6" t="s">
        <v>17</v>
      </c>
      <c r="B10" s="7">
        <v>45193</v>
      </c>
      <c r="C10" s="8" t="s">
        <v>14</v>
      </c>
      <c r="D10" s="8">
        <v>11</v>
      </c>
      <c r="E10" s="11" t="s">
        <v>15</v>
      </c>
      <c r="F10" s="8" t="s">
        <v>11</v>
      </c>
      <c r="G10" s="10"/>
      <c r="H10" s="10"/>
    </row>
    <row r="11" spans="1:8" x14ac:dyDescent="0.25">
      <c r="A11" s="12"/>
      <c r="B11" s="13"/>
      <c r="C11" s="14"/>
      <c r="D11" s="14"/>
      <c r="E11" s="15"/>
      <c r="F11" s="14"/>
      <c r="G11" s="15"/>
      <c r="H11" s="15"/>
    </row>
    <row r="12" spans="1:8" x14ac:dyDescent="0.25">
      <c r="A12" s="6" t="s">
        <v>8</v>
      </c>
      <c r="B12" s="7">
        <v>45199</v>
      </c>
      <c r="C12" s="8" t="s">
        <v>9</v>
      </c>
      <c r="D12" s="8">
        <v>13</v>
      </c>
      <c r="E12" s="9" t="s">
        <v>10</v>
      </c>
      <c r="F12" s="8" t="s">
        <v>11</v>
      </c>
      <c r="G12" s="10"/>
      <c r="H12" s="10" t="s">
        <v>18</v>
      </c>
    </row>
    <row r="13" spans="1:8" x14ac:dyDescent="0.25">
      <c r="A13" s="6" t="s">
        <v>8</v>
      </c>
      <c r="B13" s="7">
        <v>45199</v>
      </c>
      <c r="C13" s="8" t="s">
        <v>14</v>
      </c>
      <c r="D13" s="8">
        <v>2</v>
      </c>
      <c r="E13" s="11" t="s">
        <v>15</v>
      </c>
      <c r="F13" s="8" t="s">
        <v>11</v>
      </c>
      <c r="G13" s="10" t="s">
        <v>16</v>
      </c>
      <c r="H13" s="10" t="s">
        <v>18</v>
      </c>
    </row>
    <row r="14" spans="1:8" x14ac:dyDescent="0.25">
      <c r="A14" s="6" t="s">
        <v>17</v>
      </c>
      <c r="B14" s="7">
        <v>45200</v>
      </c>
      <c r="C14" s="8" t="s">
        <v>9</v>
      </c>
      <c r="D14" s="8">
        <v>8</v>
      </c>
      <c r="E14" s="9" t="s">
        <v>10</v>
      </c>
      <c r="F14" s="8" t="s">
        <v>11</v>
      </c>
      <c r="G14" s="10"/>
      <c r="H14" s="10"/>
    </row>
    <row r="15" spans="1:8" x14ac:dyDescent="0.25">
      <c r="A15" s="6" t="s">
        <v>17</v>
      </c>
      <c r="B15" s="7">
        <v>45200</v>
      </c>
      <c r="C15" s="8" t="s">
        <v>14</v>
      </c>
      <c r="D15" s="8">
        <v>1</v>
      </c>
      <c r="E15" s="11" t="s">
        <v>15</v>
      </c>
      <c r="F15" s="8" t="s">
        <v>11</v>
      </c>
      <c r="G15" s="10"/>
      <c r="H15" s="10"/>
    </row>
    <row r="16" spans="1:8" x14ac:dyDescent="0.25">
      <c r="A16" s="16" t="s">
        <v>19</v>
      </c>
      <c r="B16" s="17">
        <v>45201</v>
      </c>
      <c r="C16" s="18" t="s">
        <v>9</v>
      </c>
      <c r="D16" s="18">
        <v>9</v>
      </c>
      <c r="E16" s="19" t="s">
        <v>10</v>
      </c>
      <c r="F16" s="18" t="s">
        <v>20</v>
      </c>
      <c r="G16" s="20"/>
      <c r="H16" s="10"/>
    </row>
    <row r="17" spans="1:8" x14ac:dyDescent="0.25">
      <c r="A17" s="16" t="s">
        <v>19</v>
      </c>
      <c r="B17" s="17">
        <v>45201</v>
      </c>
      <c r="C17" s="18" t="s">
        <v>14</v>
      </c>
      <c r="D17" s="18">
        <v>10</v>
      </c>
      <c r="E17" s="21" t="s">
        <v>15</v>
      </c>
      <c r="F17" s="18" t="s">
        <v>20</v>
      </c>
      <c r="G17" s="20"/>
      <c r="H17" s="10"/>
    </row>
    <row r="18" spans="1:8" x14ac:dyDescent="0.25">
      <c r="A18" s="12"/>
      <c r="B18" s="13"/>
      <c r="C18" s="14"/>
      <c r="D18" s="14"/>
      <c r="E18" s="15"/>
      <c r="F18" s="14"/>
      <c r="G18" s="15"/>
      <c r="H18" s="15"/>
    </row>
    <row r="19" spans="1:8" x14ac:dyDescent="0.25">
      <c r="A19" s="6" t="s">
        <v>8</v>
      </c>
      <c r="B19" s="7">
        <v>45206</v>
      </c>
      <c r="C19" s="8" t="s">
        <v>9</v>
      </c>
      <c r="D19" s="8">
        <v>12</v>
      </c>
      <c r="E19" s="9" t="s">
        <v>10</v>
      </c>
      <c r="F19" s="8"/>
      <c r="G19" s="10"/>
      <c r="H19" s="10" t="s">
        <v>22</v>
      </c>
    </row>
    <row r="20" spans="1:8" x14ac:dyDescent="0.25">
      <c r="A20" s="6" t="s">
        <v>8</v>
      </c>
      <c r="B20" s="7">
        <v>45206</v>
      </c>
      <c r="C20" s="8" t="s">
        <v>14</v>
      </c>
      <c r="D20" s="8">
        <v>6</v>
      </c>
      <c r="E20" s="11" t="s">
        <v>15</v>
      </c>
      <c r="F20" s="8"/>
      <c r="G20" s="10"/>
      <c r="H20" s="10" t="s">
        <v>22</v>
      </c>
    </row>
    <row r="21" spans="1:8" x14ac:dyDescent="0.25">
      <c r="A21" s="6" t="s">
        <v>17</v>
      </c>
      <c r="B21" s="7">
        <v>45207</v>
      </c>
      <c r="C21" s="8" t="s">
        <v>9</v>
      </c>
      <c r="D21" s="8">
        <v>4</v>
      </c>
      <c r="E21" s="9" t="s">
        <v>10</v>
      </c>
      <c r="F21" s="8"/>
      <c r="G21" s="10" t="s">
        <v>12</v>
      </c>
      <c r="H21" s="10"/>
    </row>
    <row r="22" spans="1:8" x14ac:dyDescent="0.25">
      <c r="A22" s="6" t="s">
        <v>17</v>
      </c>
      <c r="B22" s="7">
        <v>45207</v>
      </c>
      <c r="C22" s="8" t="s">
        <v>14</v>
      </c>
      <c r="D22" s="8">
        <v>10</v>
      </c>
      <c r="E22" s="11" t="s">
        <v>15</v>
      </c>
      <c r="F22" s="8"/>
      <c r="G22" s="10"/>
      <c r="H22" s="10"/>
    </row>
    <row r="23" spans="1:8" x14ac:dyDescent="0.25">
      <c r="A23" s="12"/>
      <c r="B23" s="13"/>
      <c r="C23" s="14"/>
      <c r="D23" s="14"/>
      <c r="E23" s="15"/>
      <c r="F23" s="14"/>
      <c r="G23" s="15"/>
      <c r="H23" s="15"/>
    </row>
    <row r="24" spans="1:8" x14ac:dyDescent="0.25">
      <c r="A24" s="6" t="s">
        <v>8</v>
      </c>
      <c r="B24" s="7">
        <v>45213</v>
      </c>
      <c r="C24" s="8" t="s">
        <v>9</v>
      </c>
      <c r="D24" s="8">
        <v>7</v>
      </c>
      <c r="E24" s="9" t="s">
        <v>10</v>
      </c>
      <c r="F24" s="8"/>
      <c r="G24" s="10" t="s">
        <v>23</v>
      </c>
      <c r="H24" s="10" t="s">
        <v>24</v>
      </c>
    </row>
    <row r="25" spans="1:8" x14ac:dyDescent="0.25">
      <c r="A25" s="6" t="s">
        <v>8</v>
      </c>
      <c r="B25" s="7">
        <v>45213</v>
      </c>
      <c r="C25" s="8" t="s">
        <v>14</v>
      </c>
      <c r="D25" s="8">
        <v>11</v>
      </c>
      <c r="E25" s="11" t="s">
        <v>15</v>
      </c>
      <c r="F25" s="8"/>
      <c r="G25" s="10" t="s">
        <v>23</v>
      </c>
      <c r="H25" s="10" t="s">
        <v>24</v>
      </c>
    </row>
    <row r="26" spans="1:8" x14ac:dyDescent="0.25">
      <c r="A26" s="6" t="s">
        <v>17</v>
      </c>
      <c r="B26" s="7">
        <v>45214</v>
      </c>
      <c r="C26" s="8" t="s">
        <v>9</v>
      </c>
      <c r="D26" s="8">
        <v>5</v>
      </c>
      <c r="E26" s="9" t="s">
        <v>10</v>
      </c>
      <c r="F26" s="8"/>
      <c r="G26" s="10" t="s">
        <v>23</v>
      </c>
      <c r="H26" s="10" t="s">
        <v>24</v>
      </c>
    </row>
    <row r="27" spans="1:8" x14ac:dyDescent="0.25">
      <c r="A27" s="6" t="s">
        <v>17</v>
      </c>
      <c r="B27" s="7">
        <v>45214</v>
      </c>
      <c r="C27" s="8" t="s">
        <v>14</v>
      </c>
      <c r="D27" s="8">
        <v>3</v>
      </c>
      <c r="E27" s="11" t="s">
        <v>15</v>
      </c>
      <c r="F27" s="8"/>
      <c r="G27" s="10"/>
      <c r="H27" s="10"/>
    </row>
    <row r="28" spans="1:8" x14ac:dyDescent="0.25">
      <c r="A28" s="12"/>
      <c r="B28" s="13"/>
      <c r="C28" s="14"/>
      <c r="D28" s="14"/>
      <c r="E28" s="15"/>
      <c r="F28" s="14"/>
      <c r="G28" s="15"/>
      <c r="H28" s="15"/>
    </row>
    <row r="29" spans="1:8" x14ac:dyDescent="0.25">
      <c r="A29" s="6" t="s">
        <v>8</v>
      </c>
      <c r="B29" s="7">
        <v>45220</v>
      </c>
      <c r="C29" s="8" t="s">
        <v>9</v>
      </c>
      <c r="D29" s="8">
        <v>13</v>
      </c>
      <c r="E29" s="9" t="s">
        <v>10</v>
      </c>
      <c r="F29" s="8"/>
      <c r="G29" s="10"/>
      <c r="H29" s="10"/>
    </row>
    <row r="30" spans="1:8" x14ac:dyDescent="0.25">
      <c r="A30" s="6" t="s">
        <v>8</v>
      </c>
      <c r="B30" s="7">
        <v>45220</v>
      </c>
      <c r="C30" s="8" t="s">
        <v>14</v>
      </c>
      <c r="D30" s="8">
        <v>8</v>
      </c>
      <c r="E30" s="11" t="s">
        <v>15</v>
      </c>
      <c r="F30" s="8"/>
      <c r="G30" s="10"/>
      <c r="H30" s="10"/>
    </row>
    <row r="31" spans="1:8" x14ac:dyDescent="0.25">
      <c r="A31" s="6" t="s">
        <v>17</v>
      </c>
      <c r="B31" s="7">
        <v>45221</v>
      </c>
      <c r="C31" s="8" t="s">
        <v>9</v>
      </c>
      <c r="D31" s="8">
        <v>2</v>
      </c>
      <c r="E31" s="9" t="s">
        <v>10</v>
      </c>
      <c r="F31" s="8"/>
      <c r="G31" s="10"/>
      <c r="H31" s="10"/>
    </row>
    <row r="32" spans="1:8" x14ac:dyDescent="0.25">
      <c r="A32" s="6" t="s">
        <v>17</v>
      </c>
      <c r="B32" s="7">
        <v>45221</v>
      </c>
      <c r="C32" s="8" t="s">
        <v>14</v>
      </c>
      <c r="D32" s="8">
        <v>12</v>
      </c>
      <c r="E32" s="11" t="s">
        <v>15</v>
      </c>
      <c r="F32" s="8"/>
      <c r="G32" s="10"/>
      <c r="H32" s="10"/>
    </row>
    <row r="33" spans="1:8" x14ac:dyDescent="0.25">
      <c r="A33" s="12"/>
      <c r="B33" s="13"/>
      <c r="C33" s="14"/>
      <c r="D33" s="14"/>
      <c r="E33" s="15"/>
      <c r="F33" s="14"/>
      <c r="G33" s="15"/>
      <c r="H33" s="15"/>
    </row>
    <row r="34" spans="1:8" x14ac:dyDescent="0.25">
      <c r="A34" s="6" t="s">
        <v>8</v>
      </c>
      <c r="B34" s="7">
        <v>45227</v>
      </c>
      <c r="C34" s="8" t="s">
        <v>9</v>
      </c>
      <c r="D34" s="8">
        <v>4</v>
      </c>
      <c r="E34" s="9" t="s">
        <v>10</v>
      </c>
      <c r="F34" s="8"/>
      <c r="G34" s="10"/>
      <c r="H34" s="10" t="s">
        <v>25</v>
      </c>
    </row>
    <row r="35" spans="1:8" x14ac:dyDescent="0.25">
      <c r="A35" s="6" t="s">
        <v>8</v>
      </c>
      <c r="B35" s="7">
        <v>45227</v>
      </c>
      <c r="C35" s="8" t="s">
        <v>14</v>
      </c>
      <c r="D35" s="8">
        <v>9</v>
      </c>
      <c r="E35" s="11" t="s">
        <v>15</v>
      </c>
      <c r="F35" s="8"/>
      <c r="G35" s="10"/>
      <c r="H35" s="10"/>
    </row>
    <row r="36" spans="1:8" x14ac:dyDescent="0.25">
      <c r="A36" s="6" t="s">
        <v>17</v>
      </c>
      <c r="B36" s="7">
        <v>45228</v>
      </c>
      <c r="C36" s="8" t="s">
        <v>9</v>
      </c>
      <c r="D36" s="8">
        <v>7</v>
      </c>
      <c r="E36" s="9" t="s">
        <v>10</v>
      </c>
      <c r="F36" s="8"/>
      <c r="G36" s="10"/>
      <c r="H36" s="10"/>
    </row>
    <row r="37" spans="1:8" x14ac:dyDescent="0.25">
      <c r="A37" s="6" t="s">
        <v>17</v>
      </c>
      <c r="B37" s="7">
        <v>45228</v>
      </c>
      <c r="C37" s="8" t="s">
        <v>14</v>
      </c>
      <c r="D37" s="8">
        <v>5</v>
      </c>
      <c r="E37" s="11" t="s">
        <v>15</v>
      </c>
      <c r="F37" s="8"/>
      <c r="G37" s="10"/>
      <c r="H37" s="10"/>
    </row>
    <row r="38" spans="1:8" x14ac:dyDescent="0.25">
      <c r="A38" s="12"/>
      <c r="B38" s="13"/>
      <c r="C38" s="14"/>
      <c r="D38" s="14"/>
      <c r="E38" s="15"/>
      <c r="F38" s="14"/>
      <c r="G38" s="15"/>
      <c r="H38" s="15"/>
    </row>
    <row r="39" spans="1:8" x14ac:dyDescent="0.25">
      <c r="A39" s="6" t="s">
        <v>8</v>
      </c>
      <c r="B39" s="7">
        <v>45234</v>
      </c>
      <c r="C39" s="8" t="s">
        <v>9</v>
      </c>
      <c r="D39" s="8">
        <v>1</v>
      </c>
      <c r="E39" s="9" t="s">
        <v>10</v>
      </c>
      <c r="F39" s="8"/>
      <c r="G39" s="10"/>
      <c r="H39" s="10" t="s">
        <v>26</v>
      </c>
    </row>
    <row r="40" spans="1:8" x14ac:dyDescent="0.25">
      <c r="A40" s="6" t="s">
        <v>8</v>
      </c>
      <c r="B40" s="7">
        <v>45234</v>
      </c>
      <c r="C40" s="8" t="s">
        <v>14</v>
      </c>
      <c r="D40" s="8">
        <v>6</v>
      </c>
      <c r="E40" s="11" t="s">
        <v>15</v>
      </c>
      <c r="F40" s="8"/>
      <c r="G40" s="10"/>
      <c r="H40" s="10" t="s">
        <v>26</v>
      </c>
    </row>
    <row r="41" spans="1:8" x14ac:dyDescent="0.25">
      <c r="A41" s="6" t="s">
        <v>17</v>
      </c>
      <c r="B41" s="7">
        <v>45235</v>
      </c>
      <c r="C41" s="8" t="s">
        <v>9</v>
      </c>
      <c r="D41" s="8">
        <v>3</v>
      </c>
      <c r="E41" s="9" t="s">
        <v>10</v>
      </c>
      <c r="F41" s="8"/>
      <c r="G41" s="10"/>
      <c r="H41" s="10" t="s">
        <v>26</v>
      </c>
    </row>
    <row r="42" spans="1:8" x14ac:dyDescent="0.25">
      <c r="A42" s="6" t="s">
        <v>17</v>
      </c>
      <c r="B42" s="7">
        <v>45235</v>
      </c>
      <c r="C42" s="8" t="s">
        <v>14</v>
      </c>
      <c r="D42" s="8">
        <v>13</v>
      </c>
      <c r="E42" s="11" t="s">
        <v>15</v>
      </c>
      <c r="F42" s="8"/>
      <c r="G42" s="10"/>
      <c r="H42" s="10" t="s">
        <v>26</v>
      </c>
    </row>
    <row r="43" spans="1:8" x14ac:dyDescent="0.25">
      <c r="A43" s="12"/>
      <c r="B43" s="13"/>
      <c r="C43" s="14"/>
      <c r="D43" s="14"/>
      <c r="E43" s="15"/>
      <c r="F43" s="14"/>
      <c r="G43" s="15"/>
      <c r="H43" s="15"/>
    </row>
    <row r="44" spans="1:8" x14ac:dyDescent="0.25">
      <c r="A44" s="6" t="s">
        <v>8</v>
      </c>
      <c r="B44" s="7">
        <v>45241</v>
      </c>
      <c r="C44" s="8" t="s">
        <v>9</v>
      </c>
      <c r="D44" s="8">
        <v>9</v>
      </c>
      <c r="E44" s="9" t="s">
        <v>10</v>
      </c>
      <c r="F44" s="8"/>
      <c r="G44" s="10"/>
      <c r="H44" s="10" t="s">
        <v>27</v>
      </c>
    </row>
    <row r="45" spans="1:8" x14ac:dyDescent="0.25">
      <c r="A45" s="6" t="s">
        <v>8</v>
      </c>
      <c r="B45" s="7">
        <v>45241</v>
      </c>
      <c r="C45" s="8" t="s">
        <v>14</v>
      </c>
      <c r="D45" s="8">
        <v>4</v>
      </c>
      <c r="E45" s="11" t="s">
        <v>15</v>
      </c>
      <c r="F45" s="8"/>
      <c r="G45" s="10"/>
      <c r="H45" s="10" t="s">
        <v>27</v>
      </c>
    </row>
    <row r="46" spans="1:8" x14ac:dyDescent="0.25">
      <c r="A46" s="6" t="s">
        <v>17</v>
      </c>
      <c r="B46" s="7">
        <v>45242</v>
      </c>
      <c r="C46" s="8" t="s">
        <v>9</v>
      </c>
      <c r="D46" s="8">
        <v>10</v>
      </c>
      <c r="E46" s="9" t="s">
        <v>10</v>
      </c>
      <c r="F46" s="8"/>
      <c r="G46" s="10"/>
      <c r="H46" s="10"/>
    </row>
    <row r="47" spans="1:8" x14ac:dyDescent="0.25">
      <c r="A47" s="6" t="s">
        <v>17</v>
      </c>
      <c r="B47" s="7">
        <v>45242</v>
      </c>
      <c r="C47" s="8" t="s">
        <v>14</v>
      </c>
      <c r="D47" s="8">
        <v>8</v>
      </c>
      <c r="E47" s="11" t="s">
        <v>15</v>
      </c>
      <c r="F47" s="8"/>
      <c r="G47" s="10"/>
      <c r="H47" s="10"/>
    </row>
    <row r="48" spans="1:8" x14ac:dyDescent="0.25">
      <c r="A48" s="12"/>
      <c r="B48" s="13"/>
      <c r="C48" s="14"/>
      <c r="D48" s="14"/>
      <c r="E48" s="15"/>
      <c r="F48" s="14"/>
      <c r="G48" s="15"/>
      <c r="H48" s="15"/>
    </row>
    <row r="49" spans="1:8" x14ac:dyDescent="0.25">
      <c r="A49" s="6" t="s">
        <v>8</v>
      </c>
      <c r="B49" s="7">
        <v>45248</v>
      </c>
      <c r="C49" s="8" t="s">
        <v>9</v>
      </c>
      <c r="D49" s="8">
        <v>7</v>
      </c>
      <c r="E49" s="9" t="s">
        <v>10</v>
      </c>
      <c r="F49" s="8"/>
      <c r="G49" s="10"/>
      <c r="H49" s="10" t="s">
        <v>28</v>
      </c>
    </row>
    <row r="50" spans="1:8" x14ac:dyDescent="0.25">
      <c r="A50" s="6" t="s">
        <v>8</v>
      </c>
      <c r="B50" s="7">
        <v>45248</v>
      </c>
      <c r="C50" s="8" t="s">
        <v>14</v>
      </c>
      <c r="D50" s="8">
        <v>12</v>
      </c>
      <c r="E50" s="11" t="s">
        <v>15</v>
      </c>
      <c r="F50" s="8"/>
      <c r="G50" s="10"/>
      <c r="H50" s="10"/>
    </row>
    <row r="51" spans="1:8" x14ac:dyDescent="0.25">
      <c r="A51" s="6" t="s">
        <v>17</v>
      </c>
      <c r="B51" s="7">
        <v>45249</v>
      </c>
      <c r="C51" s="8" t="s">
        <v>9</v>
      </c>
      <c r="D51" s="8">
        <v>1</v>
      </c>
      <c r="E51" s="9" t="s">
        <v>10</v>
      </c>
      <c r="F51" s="8"/>
      <c r="G51" s="10" t="s">
        <v>12</v>
      </c>
      <c r="H51" s="10"/>
    </row>
    <row r="52" spans="1:8" x14ac:dyDescent="0.25">
      <c r="A52" s="6" t="s">
        <v>17</v>
      </c>
      <c r="B52" s="7">
        <v>45249</v>
      </c>
      <c r="C52" s="8" t="s">
        <v>14</v>
      </c>
      <c r="D52" s="8">
        <v>6</v>
      </c>
      <c r="E52" s="11" t="s">
        <v>15</v>
      </c>
      <c r="F52" s="8"/>
      <c r="G52" s="10"/>
      <c r="H52" s="10"/>
    </row>
    <row r="53" spans="1:8" x14ac:dyDescent="0.25">
      <c r="A53" s="12"/>
      <c r="B53" s="13"/>
      <c r="C53" s="14"/>
      <c r="D53" s="14"/>
      <c r="E53" s="15"/>
      <c r="F53" s="14"/>
      <c r="G53" s="15"/>
      <c r="H53" s="15"/>
    </row>
    <row r="54" spans="1:8" x14ac:dyDescent="0.25">
      <c r="A54" s="6" t="s">
        <v>8</v>
      </c>
      <c r="B54" s="7">
        <v>45255</v>
      </c>
      <c r="C54" s="8" t="s">
        <v>9</v>
      </c>
      <c r="D54" s="8">
        <v>2</v>
      </c>
      <c r="E54" s="9" t="s">
        <v>10</v>
      </c>
      <c r="F54" s="8"/>
      <c r="G54" s="10"/>
      <c r="H54" s="10" t="s">
        <v>29</v>
      </c>
    </row>
    <row r="55" spans="1:8" x14ac:dyDescent="0.25">
      <c r="A55" s="6" t="s">
        <v>8</v>
      </c>
      <c r="B55" s="7">
        <v>45255</v>
      </c>
      <c r="C55" s="8" t="s">
        <v>14</v>
      </c>
      <c r="D55" s="8">
        <v>5</v>
      </c>
      <c r="E55" s="11" t="s">
        <v>15</v>
      </c>
      <c r="F55" s="8"/>
      <c r="G55" s="10"/>
      <c r="H55" s="10" t="s">
        <v>29</v>
      </c>
    </row>
    <row r="56" spans="1:8" x14ac:dyDescent="0.25">
      <c r="A56" s="6" t="s">
        <v>17</v>
      </c>
      <c r="B56" s="7">
        <v>45256</v>
      </c>
      <c r="C56" s="8" t="s">
        <v>9</v>
      </c>
      <c r="D56" s="8">
        <v>13</v>
      </c>
      <c r="E56" s="9" t="s">
        <v>10</v>
      </c>
      <c r="F56" s="8"/>
      <c r="G56" s="10"/>
      <c r="H56" s="10" t="s">
        <v>29</v>
      </c>
    </row>
    <row r="57" spans="1:8" x14ac:dyDescent="0.25">
      <c r="A57" s="6" t="s">
        <v>17</v>
      </c>
      <c r="B57" s="7">
        <v>45256</v>
      </c>
      <c r="C57" s="8" t="s">
        <v>14</v>
      </c>
      <c r="D57" s="8">
        <v>3</v>
      </c>
      <c r="E57" s="11" t="s">
        <v>15</v>
      </c>
      <c r="F57" s="8"/>
      <c r="G57" s="10"/>
      <c r="H57" s="10" t="s">
        <v>29</v>
      </c>
    </row>
    <row r="58" spans="1:8" x14ac:dyDescent="0.25">
      <c r="A58" s="12"/>
      <c r="B58" s="13"/>
      <c r="C58" s="14"/>
      <c r="D58" s="14"/>
      <c r="E58" s="15"/>
      <c r="F58" s="14"/>
      <c r="G58" s="15"/>
      <c r="H58" s="15"/>
    </row>
    <row r="59" spans="1:8" x14ac:dyDescent="0.25">
      <c r="A59" s="6" t="s">
        <v>8</v>
      </c>
      <c r="B59" s="7">
        <v>45262</v>
      </c>
      <c r="C59" s="8" t="s">
        <v>9</v>
      </c>
      <c r="D59" s="8">
        <v>11</v>
      </c>
      <c r="E59" s="9" t="s">
        <v>10</v>
      </c>
      <c r="F59" s="8"/>
      <c r="G59" s="10"/>
      <c r="H59" s="10" t="s">
        <v>30</v>
      </c>
    </row>
    <row r="60" spans="1:8" x14ac:dyDescent="0.25">
      <c r="A60" s="6" t="s">
        <v>8</v>
      </c>
      <c r="B60" s="7">
        <v>45262</v>
      </c>
      <c r="C60" s="8" t="s">
        <v>14</v>
      </c>
      <c r="D60" s="22">
        <v>10</v>
      </c>
      <c r="E60" s="11" t="s">
        <v>15</v>
      </c>
      <c r="F60" s="8"/>
      <c r="G60" s="10"/>
      <c r="H60" s="10" t="s">
        <v>30</v>
      </c>
    </row>
    <row r="61" spans="1:8" x14ac:dyDescent="0.25">
      <c r="A61" s="6" t="s">
        <v>17</v>
      </c>
      <c r="B61" s="7">
        <v>45263</v>
      </c>
      <c r="C61" s="8" t="s">
        <v>9</v>
      </c>
      <c r="D61" s="8">
        <v>8</v>
      </c>
      <c r="E61" s="9" t="s">
        <v>10</v>
      </c>
      <c r="F61" s="8"/>
      <c r="G61" s="10" t="s">
        <v>12</v>
      </c>
      <c r="H61" s="10"/>
    </row>
    <row r="62" spans="1:8" x14ac:dyDescent="0.25">
      <c r="A62" s="6" t="s">
        <v>17</v>
      </c>
      <c r="B62" s="7">
        <v>45263</v>
      </c>
      <c r="C62" s="8" t="s">
        <v>14</v>
      </c>
      <c r="D62" s="8">
        <v>4</v>
      </c>
      <c r="E62" s="11" t="s">
        <v>15</v>
      </c>
      <c r="F62" s="8"/>
      <c r="G62" s="10"/>
      <c r="H62" s="10"/>
    </row>
    <row r="63" spans="1:8" x14ac:dyDescent="0.25">
      <c r="A63" s="12"/>
      <c r="B63" s="13"/>
      <c r="C63" s="23" t="s">
        <v>31</v>
      </c>
      <c r="D63" s="23"/>
      <c r="E63" s="15"/>
      <c r="F63" s="14"/>
      <c r="G63" s="15"/>
      <c r="H63" s="15"/>
    </row>
    <row r="64" spans="1:8" x14ac:dyDescent="0.25">
      <c r="A64" s="6" t="s">
        <v>8</v>
      </c>
      <c r="B64" s="7">
        <v>45269</v>
      </c>
      <c r="C64" s="8" t="s">
        <v>32</v>
      </c>
      <c r="D64" s="8">
        <v>3</v>
      </c>
      <c r="E64" s="9" t="s">
        <v>10</v>
      </c>
      <c r="F64" s="8" t="s">
        <v>11</v>
      </c>
      <c r="G64" s="10"/>
      <c r="H64" s="10"/>
    </row>
    <row r="65" spans="1:8" x14ac:dyDescent="0.25">
      <c r="A65" s="6" t="s">
        <v>8</v>
      </c>
      <c r="B65" s="7">
        <v>45269</v>
      </c>
      <c r="C65" s="8" t="s">
        <v>33</v>
      </c>
      <c r="D65" s="8">
        <v>9</v>
      </c>
      <c r="E65" s="11" t="s">
        <v>15</v>
      </c>
      <c r="F65" s="8" t="s">
        <v>11</v>
      </c>
      <c r="G65" s="10"/>
      <c r="H65" s="10"/>
    </row>
    <row r="66" spans="1:8" x14ac:dyDescent="0.25">
      <c r="A66" s="6" t="s">
        <v>17</v>
      </c>
      <c r="B66" s="7">
        <v>45270</v>
      </c>
      <c r="C66" s="8" t="s">
        <v>32</v>
      </c>
      <c r="D66" s="8">
        <v>1</v>
      </c>
      <c r="E66" s="9" t="s">
        <v>10</v>
      </c>
      <c r="F66" s="8" t="s">
        <v>11</v>
      </c>
      <c r="G66" s="10"/>
      <c r="H66" s="10"/>
    </row>
    <row r="67" spans="1:8" x14ac:dyDescent="0.25">
      <c r="A67" s="6" t="s">
        <v>17</v>
      </c>
      <c r="B67" s="7">
        <v>45270</v>
      </c>
      <c r="C67" s="8" t="s">
        <v>33</v>
      </c>
      <c r="D67" s="8">
        <v>2</v>
      </c>
      <c r="E67" s="11" t="s">
        <v>15</v>
      </c>
      <c r="F67" s="8" t="s">
        <v>11</v>
      </c>
      <c r="G67" s="10"/>
      <c r="H67" s="10"/>
    </row>
    <row r="68" spans="1:8" x14ac:dyDescent="0.25">
      <c r="A68" s="12"/>
      <c r="B68" s="13"/>
      <c r="C68" s="14"/>
      <c r="D68" s="14"/>
      <c r="E68" s="15"/>
      <c r="F68" s="14"/>
      <c r="G68" s="15"/>
      <c r="H68" s="15"/>
    </row>
    <row r="69" spans="1:8" x14ac:dyDescent="0.25">
      <c r="A69" s="6" t="s">
        <v>8</v>
      </c>
      <c r="B69" s="7">
        <v>45276</v>
      </c>
      <c r="C69" s="8" t="s">
        <v>32</v>
      </c>
      <c r="D69" s="8">
        <v>5</v>
      </c>
      <c r="E69" s="9" t="s">
        <v>10</v>
      </c>
      <c r="F69" s="8" t="s">
        <v>11</v>
      </c>
      <c r="G69" s="10"/>
      <c r="H69" s="10"/>
    </row>
    <row r="70" spans="1:8" x14ac:dyDescent="0.25">
      <c r="A70" s="6" t="s">
        <v>8</v>
      </c>
      <c r="B70" s="7">
        <v>45276</v>
      </c>
      <c r="C70" s="8" t="s">
        <v>33</v>
      </c>
      <c r="D70" s="8">
        <v>13</v>
      </c>
      <c r="E70" s="11" t="s">
        <v>15</v>
      </c>
      <c r="F70" s="8" t="s">
        <v>11</v>
      </c>
      <c r="G70" s="10"/>
      <c r="H70" s="10"/>
    </row>
    <row r="71" spans="1:8" x14ac:dyDescent="0.25">
      <c r="A71" s="6" t="s">
        <v>17</v>
      </c>
      <c r="B71" s="7">
        <v>45277</v>
      </c>
      <c r="C71" s="8" t="s">
        <v>32</v>
      </c>
      <c r="D71" s="8">
        <v>7</v>
      </c>
      <c r="E71" s="9" t="s">
        <v>10</v>
      </c>
      <c r="F71" s="8" t="s">
        <v>11</v>
      </c>
      <c r="G71" s="10"/>
      <c r="H71" s="10"/>
    </row>
    <row r="72" spans="1:8" x14ac:dyDescent="0.25">
      <c r="A72" s="6" t="s">
        <v>17</v>
      </c>
      <c r="B72" s="7">
        <v>45277</v>
      </c>
      <c r="C72" s="8" t="s">
        <v>33</v>
      </c>
      <c r="D72" s="8">
        <v>12</v>
      </c>
      <c r="E72" s="11" t="s">
        <v>15</v>
      </c>
      <c r="F72" s="8" t="s">
        <v>11</v>
      </c>
      <c r="G72" s="10"/>
      <c r="H72" s="10"/>
    </row>
    <row r="73" spans="1:8" x14ac:dyDescent="0.25">
      <c r="A73" s="12"/>
      <c r="B73" s="13"/>
      <c r="C73" s="14"/>
      <c r="D73" s="14"/>
      <c r="E73" s="15"/>
      <c r="F73" s="14"/>
      <c r="G73" s="15"/>
      <c r="H73" s="15"/>
    </row>
    <row r="74" spans="1:8" x14ac:dyDescent="0.25">
      <c r="A74" s="24" t="s">
        <v>8</v>
      </c>
      <c r="B74" s="25">
        <v>45283</v>
      </c>
      <c r="C74" s="8" t="s">
        <v>32</v>
      </c>
      <c r="D74" s="26">
        <v>10</v>
      </c>
      <c r="E74" s="27" t="s">
        <v>10</v>
      </c>
      <c r="F74" s="8" t="s">
        <v>11</v>
      </c>
      <c r="G74" s="10"/>
      <c r="H74" s="10"/>
    </row>
    <row r="75" spans="1:8" x14ac:dyDescent="0.25">
      <c r="A75" s="24" t="s">
        <v>8</v>
      </c>
      <c r="B75" s="25">
        <v>45283</v>
      </c>
      <c r="C75" s="8" t="s">
        <v>33</v>
      </c>
      <c r="D75" s="26">
        <v>8</v>
      </c>
      <c r="E75" s="28" t="s">
        <v>15</v>
      </c>
      <c r="F75" s="8" t="s">
        <v>11</v>
      </c>
      <c r="G75" s="10"/>
      <c r="H75" s="10"/>
    </row>
    <row r="76" spans="1:8" x14ac:dyDescent="0.25">
      <c r="A76" s="6" t="s">
        <v>17</v>
      </c>
      <c r="B76" s="7">
        <v>45284</v>
      </c>
      <c r="C76" s="8" t="s">
        <v>32</v>
      </c>
      <c r="D76" s="8">
        <v>9</v>
      </c>
      <c r="E76" s="19" t="s">
        <v>10</v>
      </c>
      <c r="F76" s="8" t="s">
        <v>11</v>
      </c>
      <c r="G76" s="10"/>
      <c r="H76" s="10"/>
    </row>
    <row r="77" spans="1:8" x14ac:dyDescent="0.25">
      <c r="A77" s="6" t="s">
        <v>17</v>
      </c>
      <c r="B77" s="7">
        <v>45284</v>
      </c>
      <c r="C77" s="8" t="s">
        <v>33</v>
      </c>
      <c r="D77" s="8">
        <v>2</v>
      </c>
      <c r="E77" s="21" t="s">
        <v>15</v>
      </c>
      <c r="F77" s="8" t="s">
        <v>11</v>
      </c>
      <c r="G77" s="10"/>
      <c r="H77" s="10"/>
    </row>
    <row r="78" spans="1:8" x14ac:dyDescent="0.25">
      <c r="A78" s="16" t="s">
        <v>19</v>
      </c>
      <c r="B78" s="17">
        <v>45285</v>
      </c>
      <c r="C78" s="18" t="s">
        <v>32</v>
      </c>
      <c r="D78" s="29" t="s">
        <v>34</v>
      </c>
      <c r="E78" s="19" t="s">
        <v>10</v>
      </c>
      <c r="F78" s="18" t="s">
        <v>35</v>
      </c>
      <c r="G78" s="20"/>
      <c r="H78" s="10"/>
    </row>
    <row r="79" spans="1:8" x14ac:dyDescent="0.25">
      <c r="A79" s="16" t="s">
        <v>19</v>
      </c>
      <c r="B79" s="17">
        <v>45285</v>
      </c>
      <c r="C79" s="18" t="s">
        <v>33</v>
      </c>
      <c r="D79" s="29" t="s">
        <v>34</v>
      </c>
      <c r="E79" s="21" t="s">
        <v>15</v>
      </c>
      <c r="F79" s="18" t="s">
        <v>35</v>
      </c>
      <c r="G79" s="20"/>
      <c r="H79" s="10"/>
    </row>
    <row r="80" spans="1:8" x14ac:dyDescent="0.25">
      <c r="A80" s="16" t="s">
        <v>36</v>
      </c>
      <c r="B80" s="17">
        <v>45286</v>
      </c>
      <c r="C80" s="18" t="s">
        <v>32</v>
      </c>
      <c r="D80" s="18">
        <v>4</v>
      </c>
      <c r="E80" s="19" t="s">
        <v>10</v>
      </c>
      <c r="F80" s="18" t="s">
        <v>37</v>
      </c>
      <c r="G80" s="20"/>
      <c r="H80" s="10"/>
    </row>
    <row r="81" spans="1:8" x14ac:dyDescent="0.25">
      <c r="A81" s="16" t="s">
        <v>36</v>
      </c>
      <c r="B81" s="17">
        <v>45286</v>
      </c>
      <c r="C81" s="18" t="s">
        <v>33</v>
      </c>
      <c r="D81" s="18">
        <v>7</v>
      </c>
      <c r="E81" s="21" t="s">
        <v>15</v>
      </c>
      <c r="F81" s="18" t="s">
        <v>37</v>
      </c>
      <c r="G81" s="20"/>
      <c r="H81" s="10"/>
    </row>
    <row r="82" spans="1:8" x14ac:dyDescent="0.25">
      <c r="A82" s="12"/>
      <c r="B82" s="13"/>
      <c r="C82" s="14"/>
      <c r="D82" s="14"/>
      <c r="E82" s="15"/>
      <c r="F82" s="14"/>
      <c r="G82" s="15"/>
      <c r="H82" s="15"/>
    </row>
    <row r="83" spans="1:8" x14ac:dyDescent="0.25">
      <c r="A83" s="6" t="s">
        <v>8</v>
      </c>
      <c r="B83" s="25">
        <v>45290</v>
      </c>
      <c r="C83" s="8" t="s">
        <v>32</v>
      </c>
      <c r="D83" s="26">
        <v>5</v>
      </c>
      <c r="E83" s="27" t="s">
        <v>10</v>
      </c>
      <c r="F83" s="8" t="s">
        <v>11</v>
      </c>
      <c r="G83" s="10"/>
      <c r="H83" s="10"/>
    </row>
    <row r="84" spans="1:8" x14ac:dyDescent="0.25">
      <c r="A84" s="6" t="s">
        <v>8</v>
      </c>
      <c r="B84" s="25">
        <v>45290</v>
      </c>
      <c r="C84" s="8" t="s">
        <v>33</v>
      </c>
      <c r="D84" s="26">
        <v>13</v>
      </c>
      <c r="E84" s="28" t="s">
        <v>15</v>
      </c>
      <c r="F84" s="8" t="s">
        <v>11</v>
      </c>
      <c r="G84" s="10"/>
      <c r="H84" s="10"/>
    </row>
    <row r="85" spans="1:8" x14ac:dyDescent="0.25">
      <c r="A85" s="6" t="s">
        <v>17</v>
      </c>
      <c r="B85" s="25">
        <v>45291</v>
      </c>
      <c r="C85" s="8" t="s">
        <v>32</v>
      </c>
      <c r="D85" s="26">
        <v>12</v>
      </c>
      <c r="E85" s="27" t="s">
        <v>10</v>
      </c>
      <c r="F85" s="8" t="s">
        <v>11</v>
      </c>
      <c r="G85" s="10"/>
      <c r="H85" s="10"/>
    </row>
    <row r="86" spans="1:8" x14ac:dyDescent="0.25">
      <c r="A86" s="6" t="s">
        <v>17</v>
      </c>
      <c r="B86" s="25">
        <v>45291</v>
      </c>
      <c r="C86" s="8" t="s">
        <v>33</v>
      </c>
      <c r="D86" s="26">
        <v>6</v>
      </c>
      <c r="E86" s="28" t="s">
        <v>15</v>
      </c>
      <c r="F86" s="8" t="s">
        <v>11</v>
      </c>
      <c r="G86" s="10"/>
      <c r="H86" s="10"/>
    </row>
    <row r="87" spans="1:8" x14ac:dyDescent="0.25">
      <c r="A87" s="16" t="s">
        <v>19</v>
      </c>
      <c r="B87" s="17">
        <v>45292</v>
      </c>
      <c r="C87" s="18" t="s">
        <v>32</v>
      </c>
      <c r="D87" s="18">
        <v>1</v>
      </c>
      <c r="E87" s="19" t="s">
        <v>10</v>
      </c>
      <c r="F87" s="30" t="s">
        <v>38</v>
      </c>
      <c r="G87" s="31"/>
      <c r="H87" s="10"/>
    </row>
    <row r="88" spans="1:8" x14ac:dyDescent="0.25">
      <c r="A88" s="16" t="s">
        <v>19</v>
      </c>
      <c r="B88" s="17">
        <v>45292</v>
      </c>
      <c r="C88" s="18" t="s">
        <v>33</v>
      </c>
      <c r="D88" s="18">
        <v>11</v>
      </c>
      <c r="E88" s="21" t="s">
        <v>15</v>
      </c>
      <c r="F88" s="30" t="s">
        <v>38</v>
      </c>
      <c r="G88" s="31"/>
      <c r="H88" s="10"/>
    </row>
    <row r="89" spans="1:8" x14ac:dyDescent="0.25">
      <c r="A89" s="12"/>
      <c r="B89" s="13"/>
      <c r="C89" s="14"/>
      <c r="D89" s="14"/>
      <c r="E89" s="15"/>
      <c r="F89" s="14"/>
      <c r="G89" s="15"/>
      <c r="H89" s="15"/>
    </row>
    <row r="90" spans="1:8" x14ac:dyDescent="0.25">
      <c r="A90" s="6" t="s">
        <v>8</v>
      </c>
      <c r="B90" s="7">
        <v>45297</v>
      </c>
      <c r="C90" s="8" t="s">
        <v>32</v>
      </c>
      <c r="D90" s="8">
        <v>3</v>
      </c>
      <c r="E90" s="9" t="s">
        <v>10</v>
      </c>
      <c r="F90" s="8" t="s">
        <v>11</v>
      </c>
      <c r="G90" s="10"/>
      <c r="H90" s="10"/>
    </row>
    <row r="91" spans="1:8" x14ac:dyDescent="0.25">
      <c r="A91" s="6" t="s">
        <v>8</v>
      </c>
      <c r="B91" s="7">
        <v>45297</v>
      </c>
      <c r="C91" s="8" t="s">
        <v>33</v>
      </c>
      <c r="D91" s="8">
        <v>10</v>
      </c>
      <c r="E91" s="11" t="s">
        <v>15</v>
      </c>
      <c r="F91" s="8" t="s">
        <v>11</v>
      </c>
      <c r="G91" s="10"/>
      <c r="H91" s="10"/>
    </row>
    <row r="92" spans="1:8" x14ac:dyDescent="0.25">
      <c r="A92" s="6" t="s">
        <v>17</v>
      </c>
      <c r="B92" s="7">
        <v>45298</v>
      </c>
      <c r="C92" s="8" t="s">
        <v>32</v>
      </c>
      <c r="D92" s="8">
        <v>2</v>
      </c>
      <c r="E92" s="9" t="s">
        <v>10</v>
      </c>
      <c r="F92" s="8" t="s">
        <v>11</v>
      </c>
      <c r="G92" s="10"/>
      <c r="H92" s="10"/>
    </row>
    <row r="93" spans="1:8" x14ac:dyDescent="0.25">
      <c r="A93" s="6" t="s">
        <v>17</v>
      </c>
      <c r="B93" s="7">
        <v>45298</v>
      </c>
      <c r="C93" s="8" t="s">
        <v>33</v>
      </c>
      <c r="D93" s="8">
        <v>9</v>
      </c>
      <c r="E93" s="11" t="s">
        <v>15</v>
      </c>
      <c r="F93" s="8" t="s">
        <v>11</v>
      </c>
      <c r="G93" s="10"/>
      <c r="H93" s="10"/>
    </row>
    <row r="94" spans="1:8" x14ac:dyDescent="0.25">
      <c r="A94" s="12"/>
      <c r="B94" s="13"/>
      <c r="C94" s="14"/>
      <c r="D94" s="14"/>
      <c r="E94" s="15"/>
      <c r="F94" s="14"/>
      <c r="G94" s="15"/>
      <c r="H94" s="15"/>
    </row>
    <row r="95" spans="1:8" x14ac:dyDescent="0.25">
      <c r="A95" s="6" t="s">
        <v>8</v>
      </c>
      <c r="B95" s="7">
        <v>45304</v>
      </c>
      <c r="C95" s="8" t="s">
        <v>32</v>
      </c>
      <c r="D95" s="8">
        <v>8</v>
      </c>
      <c r="E95" s="9" t="s">
        <v>10</v>
      </c>
      <c r="F95" s="8" t="s">
        <v>11</v>
      </c>
      <c r="G95" s="10"/>
      <c r="H95" s="10"/>
    </row>
    <row r="96" spans="1:8" x14ac:dyDescent="0.25">
      <c r="A96" s="6" t="s">
        <v>8</v>
      </c>
      <c r="B96" s="7">
        <v>45304</v>
      </c>
      <c r="C96" s="8" t="s">
        <v>33</v>
      </c>
      <c r="D96" s="8">
        <v>4</v>
      </c>
      <c r="E96" s="11" t="s">
        <v>15</v>
      </c>
      <c r="F96" s="8" t="s">
        <v>11</v>
      </c>
      <c r="G96" s="10"/>
      <c r="H96" s="10"/>
    </row>
    <row r="97" spans="1:8" x14ac:dyDescent="0.25">
      <c r="A97" s="6" t="s">
        <v>17</v>
      </c>
      <c r="B97" s="7">
        <v>45305</v>
      </c>
      <c r="C97" s="8" t="s">
        <v>32</v>
      </c>
      <c r="D97" s="8">
        <v>6</v>
      </c>
      <c r="E97" s="9" t="s">
        <v>10</v>
      </c>
      <c r="F97" s="8" t="s">
        <v>11</v>
      </c>
      <c r="G97" s="10"/>
      <c r="H97" s="10"/>
    </row>
    <row r="98" spans="1:8" x14ac:dyDescent="0.25">
      <c r="A98" s="6" t="s">
        <v>17</v>
      </c>
      <c r="B98" s="7">
        <v>45305</v>
      </c>
      <c r="C98" s="8" t="s">
        <v>33</v>
      </c>
      <c r="D98" s="8">
        <v>1</v>
      </c>
      <c r="E98" s="11" t="s">
        <v>15</v>
      </c>
      <c r="F98" s="8" t="s">
        <v>11</v>
      </c>
      <c r="G98" s="10"/>
      <c r="H98" s="10"/>
    </row>
    <row r="99" spans="1:8" x14ac:dyDescent="0.25">
      <c r="A99" s="12"/>
      <c r="B99" s="13"/>
      <c r="C99" s="14"/>
      <c r="D99" s="14"/>
      <c r="E99" s="15"/>
      <c r="F99" s="14"/>
      <c r="G99" s="15"/>
      <c r="H99" s="15"/>
    </row>
    <row r="100" spans="1:8" x14ac:dyDescent="0.25">
      <c r="A100" s="6" t="s">
        <v>8</v>
      </c>
      <c r="B100" s="7">
        <v>45311</v>
      </c>
      <c r="C100" s="8" t="s">
        <v>32</v>
      </c>
      <c r="D100" s="8">
        <v>13</v>
      </c>
      <c r="E100" s="9" t="s">
        <v>10</v>
      </c>
      <c r="F100" s="8" t="s">
        <v>11</v>
      </c>
      <c r="G100" s="10"/>
      <c r="H100" s="10"/>
    </row>
    <row r="101" spans="1:8" x14ac:dyDescent="0.25">
      <c r="A101" s="6" t="s">
        <v>8</v>
      </c>
      <c r="B101" s="7">
        <v>45311</v>
      </c>
      <c r="C101" s="8" t="s">
        <v>33</v>
      </c>
      <c r="D101" s="8">
        <v>5</v>
      </c>
      <c r="E101" s="11" t="s">
        <v>15</v>
      </c>
      <c r="F101" s="8" t="s">
        <v>11</v>
      </c>
      <c r="G101" s="10"/>
      <c r="H101" s="10"/>
    </row>
    <row r="102" spans="1:8" x14ac:dyDescent="0.25">
      <c r="A102" s="6" t="s">
        <v>17</v>
      </c>
      <c r="B102" s="7">
        <v>45312</v>
      </c>
      <c r="C102" s="8" t="s">
        <v>32</v>
      </c>
      <c r="D102" s="8">
        <v>7</v>
      </c>
      <c r="E102" s="9" t="s">
        <v>10</v>
      </c>
      <c r="F102" s="8" t="s">
        <v>11</v>
      </c>
      <c r="G102" s="10"/>
      <c r="H102" s="10"/>
    </row>
    <row r="103" spans="1:8" x14ac:dyDescent="0.25">
      <c r="A103" s="6" t="s">
        <v>17</v>
      </c>
      <c r="B103" s="7">
        <v>45312</v>
      </c>
      <c r="C103" s="8" t="s">
        <v>33</v>
      </c>
      <c r="D103" s="8">
        <v>10</v>
      </c>
      <c r="E103" s="11" t="s">
        <v>15</v>
      </c>
      <c r="F103" s="8" t="s">
        <v>11</v>
      </c>
      <c r="G103" s="10"/>
      <c r="H103" s="10"/>
    </row>
    <row r="104" spans="1:8" x14ac:dyDescent="0.25">
      <c r="A104" s="12"/>
      <c r="B104" s="13"/>
      <c r="C104" s="14"/>
      <c r="D104" s="14"/>
      <c r="E104" s="15"/>
      <c r="F104" s="14"/>
      <c r="G104" s="15"/>
      <c r="H104" s="15"/>
    </row>
    <row r="105" spans="1:8" x14ac:dyDescent="0.25">
      <c r="A105" s="16" t="s">
        <v>39</v>
      </c>
      <c r="B105" s="17">
        <v>45317</v>
      </c>
      <c r="C105" s="18" t="s">
        <v>32</v>
      </c>
      <c r="D105" s="18">
        <v>5</v>
      </c>
      <c r="E105" s="19" t="s">
        <v>10</v>
      </c>
      <c r="F105" s="18" t="s">
        <v>40</v>
      </c>
      <c r="G105" s="20"/>
      <c r="H105" s="10"/>
    </row>
    <row r="106" spans="1:8" x14ac:dyDescent="0.25">
      <c r="A106" s="16" t="s">
        <v>39</v>
      </c>
      <c r="B106" s="17">
        <v>45317</v>
      </c>
      <c r="C106" s="18" t="s">
        <v>33</v>
      </c>
      <c r="D106" s="18">
        <v>12</v>
      </c>
      <c r="E106" s="21" t="s">
        <v>15</v>
      </c>
      <c r="F106" s="18" t="s">
        <v>40</v>
      </c>
      <c r="G106" s="20"/>
      <c r="H106" s="10"/>
    </row>
    <row r="107" spans="1:8" x14ac:dyDescent="0.25">
      <c r="A107" s="6" t="s">
        <v>8</v>
      </c>
      <c r="B107" s="7">
        <v>45318</v>
      </c>
      <c r="C107" s="8" t="s">
        <v>32</v>
      </c>
      <c r="D107" s="8">
        <v>11</v>
      </c>
      <c r="E107" s="9" t="s">
        <v>10</v>
      </c>
      <c r="F107" s="8" t="s">
        <v>11</v>
      </c>
      <c r="G107" s="10"/>
      <c r="H107" s="10"/>
    </row>
    <row r="108" spans="1:8" x14ac:dyDescent="0.25">
      <c r="A108" s="6" t="s">
        <v>8</v>
      </c>
      <c r="B108" s="7">
        <v>45318</v>
      </c>
      <c r="C108" s="8" t="s">
        <v>33</v>
      </c>
      <c r="D108" s="8">
        <v>2</v>
      </c>
      <c r="E108" s="11" t="s">
        <v>15</v>
      </c>
      <c r="F108" s="8" t="s">
        <v>11</v>
      </c>
      <c r="G108" s="10"/>
      <c r="H108" s="10"/>
    </row>
    <row r="109" spans="1:8" x14ac:dyDescent="0.25">
      <c r="A109" s="6" t="s">
        <v>17</v>
      </c>
      <c r="B109" s="7">
        <v>45319</v>
      </c>
      <c r="C109" s="8" t="s">
        <v>32</v>
      </c>
      <c r="D109" s="8">
        <v>3</v>
      </c>
      <c r="E109" s="9" t="s">
        <v>10</v>
      </c>
      <c r="F109" s="8" t="s">
        <v>11</v>
      </c>
      <c r="G109" s="10"/>
      <c r="H109" s="10"/>
    </row>
    <row r="110" spans="1:8" x14ac:dyDescent="0.25">
      <c r="A110" s="6" t="s">
        <v>17</v>
      </c>
      <c r="B110" s="7">
        <v>45319</v>
      </c>
      <c r="C110" s="8" t="s">
        <v>33</v>
      </c>
      <c r="D110" s="8">
        <v>12</v>
      </c>
      <c r="E110" s="11" t="s">
        <v>15</v>
      </c>
      <c r="F110" s="8" t="s">
        <v>11</v>
      </c>
      <c r="G110" s="10"/>
      <c r="H110" s="10"/>
    </row>
    <row r="111" spans="1:8" x14ac:dyDescent="0.25">
      <c r="A111" s="23" t="s">
        <v>41</v>
      </c>
      <c r="B111" s="13"/>
      <c r="C111" s="32"/>
      <c r="D111" s="32"/>
      <c r="E111" s="15"/>
      <c r="F111" s="14"/>
      <c r="G111" s="15"/>
      <c r="H111" s="15"/>
    </row>
    <row r="112" spans="1:8" x14ac:dyDescent="0.25">
      <c r="A112" s="6" t="s">
        <v>8</v>
      </c>
      <c r="B112" s="7">
        <v>45325</v>
      </c>
      <c r="C112" s="8" t="s">
        <v>9</v>
      </c>
      <c r="D112" s="8">
        <v>13</v>
      </c>
      <c r="E112" s="9" t="s">
        <v>10</v>
      </c>
      <c r="F112" s="8"/>
      <c r="G112" s="10"/>
      <c r="H112" s="10" t="s">
        <v>42</v>
      </c>
    </row>
    <row r="113" spans="1:8" x14ac:dyDescent="0.25">
      <c r="A113" s="6" t="s">
        <v>8</v>
      </c>
      <c r="B113" s="7">
        <v>45325</v>
      </c>
      <c r="C113" s="8" t="s">
        <v>14</v>
      </c>
      <c r="D113" s="8">
        <v>9</v>
      </c>
      <c r="E113" s="11" t="s">
        <v>15</v>
      </c>
      <c r="F113" s="8"/>
      <c r="G113" s="10"/>
      <c r="H113" s="10" t="s">
        <v>42</v>
      </c>
    </row>
    <row r="114" spans="1:8" x14ac:dyDescent="0.25">
      <c r="A114" s="6" t="s">
        <v>17</v>
      </c>
      <c r="B114" s="7">
        <v>45326</v>
      </c>
      <c r="C114" s="8" t="s">
        <v>9</v>
      </c>
      <c r="D114" s="8">
        <v>6</v>
      </c>
      <c r="E114" s="9" t="s">
        <v>10</v>
      </c>
      <c r="F114" s="8"/>
      <c r="G114" s="10"/>
      <c r="H114" s="10"/>
    </row>
    <row r="115" spans="1:8" x14ac:dyDescent="0.25">
      <c r="A115" s="6" t="s">
        <v>17</v>
      </c>
      <c r="B115" s="7">
        <v>45326</v>
      </c>
      <c r="C115" s="8" t="s">
        <v>14</v>
      </c>
      <c r="D115" s="8">
        <v>7</v>
      </c>
      <c r="E115" s="11" t="s">
        <v>15</v>
      </c>
      <c r="F115" s="8"/>
      <c r="G115" s="10"/>
      <c r="H115" s="10"/>
    </row>
    <row r="116" spans="1:8" x14ac:dyDescent="0.25">
      <c r="A116" s="12"/>
      <c r="B116" s="13"/>
      <c r="C116" s="14"/>
      <c r="D116" s="14"/>
      <c r="E116" s="15"/>
      <c r="F116" s="14"/>
      <c r="G116" s="15"/>
      <c r="H116" s="15"/>
    </row>
    <row r="117" spans="1:8" x14ac:dyDescent="0.25">
      <c r="A117" s="6" t="s">
        <v>8</v>
      </c>
      <c r="B117" s="7">
        <v>45332</v>
      </c>
      <c r="C117" s="8" t="s">
        <v>9</v>
      </c>
      <c r="D117" s="8">
        <v>11</v>
      </c>
      <c r="E117" s="9" t="s">
        <v>10</v>
      </c>
      <c r="F117" s="8"/>
      <c r="G117" s="10"/>
      <c r="H117" s="10"/>
    </row>
    <row r="118" spans="1:8" x14ac:dyDescent="0.25">
      <c r="A118" s="6" t="s">
        <v>8</v>
      </c>
      <c r="B118" s="7">
        <v>45332</v>
      </c>
      <c r="C118" s="8" t="s">
        <v>14</v>
      </c>
      <c r="D118" s="8">
        <v>3</v>
      </c>
      <c r="E118" s="11" t="s">
        <v>15</v>
      </c>
      <c r="F118" s="8"/>
      <c r="G118" s="10"/>
      <c r="H118" s="10"/>
    </row>
    <row r="119" spans="1:8" x14ac:dyDescent="0.25">
      <c r="A119" s="6" t="s">
        <v>17</v>
      </c>
      <c r="B119" s="7">
        <v>45333</v>
      </c>
      <c r="C119" s="8" t="s">
        <v>9</v>
      </c>
      <c r="D119" s="8">
        <v>8</v>
      </c>
      <c r="E119" s="9" t="s">
        <v>10</v>
      </c>
      <c r="F119" s="8"/>
      <c r="G119" s="10"/>
      <c r="H119" s="10"/>
    </row>
    <row r="120" spans="1:8" x14ac:dyDescent="0.25">
      <c r="A120" s="6" t="s">
        <v>17</v>
      </c>
      <c r="B120" s="7">
        <v>45333</v>
      </c>
      <c r="C120" s="8" t="s">
        <v>14</v>
      </c>
      <c r="D120" s="8">
        <v>4</v>
      </c>
      <c r="E120" s="11" t="s">
        <v>15</v>
      </c>
      <c r="F120" s="8"/>
      <c r="G120" s="10"/>
      <c r="H120" s="10"/>
    </row>
    <row r="121" spans="1:8" x14ac:dyDescent="0.25">
      <c r="A121" s="12"/>
      <c r="B121" s="13"/>
      <c r="C121" s="14"/>
      <c r="D121" s="14"/>
      <c r="E121" s="15"/>
      <c r="F121" s="14"/>
      <c r="G121" s="15"/>
      <c r="H121" s="15"/>
    </row>
    <row r="122" spans="1:8" x14ac:dyDescent="0.25">
      <c r="A122" s="6" t="s">
        <v>8</v>
      </c>
      <c r="B122" s="7">
        <v>45339</v>
      </c>
      <c r="C122" s="8" t="s">
        <v>9</v>
      </c>
      <c r="D122" s="8">
        <v>3</v>
      </c>
      <c r="E122" s="9" t="s">
        <v>10</v>
      </c>
      <c r="F122" s="8"/>
      <c r="G122" s="10"/>
      <c r="H122" s="10"/>
    </row>
    <row r="123" spans="1:8" x14ac:dyDescent="0.25">
      <c r="A123" s="6" t="s">
        <v>8</v>
      </c>
      <c r="B123" s="7">
        <v>45339</v>
      </c>
      <c r="C123" s="8" t="s">
        <v>14</v>
      </c>
      <c r="D123" s="8">
        <v>5</v>
      </c>
      <c r="E123" s="11" t="s">
        <v>15</v>
      </c>
      <c r="F123" s="8"/>
      <c r="G123" s="10"/>
      <c r="H123" s="10"/>
    </row>
    <row r="124" spans="1:8" x14ac:dyDescent="0.25">
      <c r="A124" s="6" t="s">
        <v>17</v>
      </c>
      <c r="B124" s="7">
        <v>45340</v>
      </c>
      <c r="C124" s="8" t="s">
        <v>9</v>
      </c>
      <c r="D124" s="8">
        <v>1</v>
      </c>
      <c r="E124" s="9" t="s">
        <v>10</v>
      </c>
      <c r="F124" s="8"/>
      <c r="G124" s="10"/>
      <c r="H124" s="10"/>
    </row>
    <row r="125" spans="1:8" x14ac:dyDescent="0.25">
      <c r="A125" s="6" t="s">
        <v>17</v>
      </c>
      <c r="B125" s="7">
        <v>45340</v>
      </c>
      <c r="C125" s="8" t="s">
        <v>14</v>
      </c>
      <c r="D125" s="8">
        <v>11</v>
      </c>
      <c r="E125" s="11" t="s">
        <v>15</v>
      </c>
      <c r="F125" s="8"/>
      <c r="G125" s="10"/>
      <c r="H125" s="10"/>
    </row>
    <row r="126" spans="1:8" x14ac:dyDescent="0.25">
      <c r="A126" s="12"/>
      <c r="B126" s="13"/>
      <c r="C126" s="14"/>
      <c r="D126" s="14"/>
      <c r="E126" s="15"/>
      <c r="F126" s="14"/>
      <c r="G126" s="15"/>
      <c r="H126" s="15"/>
    </row>
    <row r="127" spans="1:8" x14ac:dyDescent="0.25">
      <c r="A127" s="6" t="s">
        <v>8</v>
      </c>
      <c r="B127" s="7">
        <v>45346</v>
      </c>
      <c r="C127" s="8" t="s">
        <v>9</v>
      </c>
      <c r="D127" s="8">
        <v>6</v>
      </c>
      <c r="E127" s="9" t="s">
        <v>10</v>
      </c>
      <c r="F127" s="8"/>
      <c r="G127" s="10"/>
      <c r="H127" s="10" t="s">
        <v>43</v>
      </c>
    </row>
    <row r="128" spans="1:8" x14ac:dyDescent="0.25">
      <c r="A128" s="6" t="s">
        <v>8</v>
      </c>
      <c r="B128" s="7">
        <v>45346</v>
      </c>
      <c r="C128" s="8" t="s">
        <v>14</v>
      </c>
      <c r="D128" s="8">
        <v>2</v>
      </c>
      <c r="E128" s="11" t="s">
        <v>15</v>
      </c>
      <c r="F128" s="8"/>
      <c r="G128" s="10"/>
      <c r="H128" s="10" t="s">
        <v>43</v>
      </c>
    </row>
    <row r="129" spans="1:8" x14ac:dyDescent="0.25">
      <c r="A129" s="6" t="s">
        <v>17</v>
      </c>
      <c r="B129" s="7">
        <v>45347</v>
      </c>
      <c r="C129" s="8" t="s">
        <v>9</v>
      </c>
      <c r="D129" s="8">
        <v>9</v>
      </c>
      <c r="E129" s="9" t="s">
        <v>10</v>
      </c>
      <c r="F129" s="8"/>
      <c r="G129" s="10"/>
      <c r="H129" s="10" t="s">
        <v>43</v>
      </c>
    </row>
    <row r="130" spans="1:8" x14ac:dyDescent="0.25">
      <c r="A130" s="6" t="s">
        <v>17</v>
      </c>
      <c r="B130" s="7">
        <v>45347</v>
      </c>
      <c r="C130" s="8" t="s">
        <v>14</v>
      </c>
      <c r="D130" s="8">
        <v>8</v>
      </c>
      <c r="E130" s="11" t="s">
        <v>15</v>
      </c>
      <c r="F130" s="8"/>
      <c r="G130" s="10"/>
      <c r="H130" s="10" t="s">
        <v>43</v>
      </c>
    </row>
    <row r="131" spans="1:8" x14ac:dyDescent="0.25">
      <c r="A131" s="12"/>
      <c r="B131" s="13"/>
      <c r="C131" s="14"/>
      <c r="D131" s="14"/>
      <c r="E131" s="15"/>
      <c r="F131" s="14"/>
      <c r="G131" s="15"/>
      <c r="H131" s="15"/>
    </row>
    <row r="132" spans="1:8" x14ac:dyDescent="0.25">
      <c r="A132" s="6" t="s">
        <v>8</v>
      </c>
      <c r="B132" s="7">
        <v>45353</v>
      </c>
      <c r="C132" s="8" t="s">
        <v>9</v>
      </c>
      <c r="D132" s="8">
        <v>1</v>
      </c>
      <c r="E132" s="9" t="s">
        <v>10</v>
      </c>
      <c r="F132" s="8"/>
      <c r="G132" s="10"/>
      <c r="H132" s="10"/>
    </row>
    <row r="133" spans="1:8" x14ac:dyDescent="0.25">
      <c r="A133" s="6" t="s">
        <v>8</v>
      </c>
      <c r="B133" s="7">
        <v>45353</v>
      </c>
      <c r="C133" s="8" t="s">
        <v>14</v>
      </c>
      <c r="D133" s="8">
        <v>10</v>
      </c>
      <c r="E133" s="11" t="s">
        <v>15</v>
      </c>
      <c r="F133" s="8"/>
      <c r="G133" s="10"/>
      <c r="H133" s="10"/>
    </row>
    <row r="134" spans="1:8" x14ac:dyDescent="0.25">
      <c r="A134" s="6" t="s">
        <v>17</v>
      </c>
      <c r="B134" s="7">
        <v>45354</v>
      </c>
      <c r="C134" s="8" t="s">
        <v>9</v>
      </c>
      <c r="D134" s="8">
        <v>2</v>
      </c>
      <c r="E134" s="9" t="s">
        <v>10</v>
      </c>
      <c r="F134" s="8"/>
      <c r="G134" s="10"/>
      <c r="H134" s="10" t="s">
        <v>44</v>
      </c>
    </row>
    <row r="135" spans="1:8" x14ac:dyDescent="0.25">
      <c r="A135" s="6" t="s">
        <v>17</v>
      </c>
      <c r="B135" s="7">
        <v>45354</v>
      </c>
      <c r="C135" s="8" t="s">
        <v>14</v>
      </c>
      <c r="D135" s="8">
        <v>7</v>
      </c>
      <c r="E135" s="11" t="s">
        <v>15</v>
      </c>
      <c r="F135" s="8"/>
      <c r="G135" s="10"/>
      <c r="H135" s="10"/>
    </row>
    <row r="136" spans="1:8" x14ac:dyDescent="0.25">
      <c r="A136" s="12"/>
      <c r="B136" s="13"/>
      <c r="C136" s="14"/>
      <c r="D136" s="14"/>
      <c r="E136" s="15"/>
      <c r="F136" s="14"/>
      <c r="G136" s="15"/>
      <c r="H136" s="15"/>
    </row>
    <row r="137" spans="1:8" x14ac:dyDescent="0.25">
      <c r="A137" s="6" t="s">
        <v>8</v>
      </c>
      <c r="B137" s="7">
        <v>45360</v>
      </c>
      <c r="C137" s="8" t="s">
        <v>9</v>
      </c>
      <c r="D137" s="8">
        <v>4</v>
      </c>
      <c r="E137" s="9" t="s">
        <v>10</v>
      </c>
      <c r="F137" s="8"/>
      <c r="G137" s="10"/>
      <c r="H137" s="10" t="s">
        <v>45</v>
      </c>
    </row>
    <row r="138" spans="1:8" x14ac:dyDescent="0.25">
      <c r="A138" s="6" t="s">
        <v>8</v>
      </c>
      <c r="B138" s="7">
        <v>45360</v>
      </c>
      <c r="C138" s="8" t="s">
        <v>14</v>
      </c>
      <c r="D138" s="8">
        <v>3</v>
      </c>
      <c r="E138" s="11" t="s">
        <v>15</v>
      </c>
      <c r="F138" s="8"/>
      <c r="G138" s="10"/>
      <c r="H138" s="10" t="s">
        <v>45</v>
      </c>
    </row>
    <row r="139" spans="1:8" x14ac:dyDescent="0.25">
      <c r="A139" s="6" t="s">
        <v>17</v>
      </c>
      <c r="B139" s="7">
        <v>45361</v>
      </c>
      <c r="C139" s="8" t="s">
        <v>9</v>
      </c>
      <c r="D139" s="8">
        <v>5</v>
      </c>
      <c r="E139" s="9" t="s">
        <v>10</v>
      </c>
      <c r="F139" s="8"/>
      <c r="G139" s="10"/>
      <c r="H139" s="10" t="s">
        <v>45</v>
      </c>
    </row>
    <row r="140" spans="1:8" x14ac:dyDescent="0.25">
      <c r="A140" s="6" t="s">
        <v>17</v>
      </c>
      <c r="B140" s="7">
        <v>45361</v>
      </c>
      <c r="C140" s="8" t="s">
        <v>14</v>
      </c>
      <c r="D140" s="8">
        <v>6</v>
      </c>
      <c r="E140" s="11" t="s">
        <v>15</v>
      </c>
      <c r="F140" s="8"/>
      <c r="G140" s="10"/>
      <c r="H140" s="10" t="s">
        <v>45</v>
      </c>
    </row>
    <row r="141" spans="1:8" x14ac:dyDescent="0.25">
      <c r="A141" s="12"/>
      <c r="B141" s="13"/>
      <c r="C141" s="14"/>
      <c r="D141" s="14"/>
      <c r="E141" s="15"/>
      <c r="F141" s="14"/>
      <c r="G141" s="15"/>
      <c r="H141" s="15"/>
    </row>
    <row r="142" spans="1:8" x14ac:dyDescent="0.25">
      <c r="A142" s="6" t="s">
        <v>8</v>
      </c>
      <c r="B142" s="7">
        <v>45367</v>
      </c>
      <c r="C142" s="8" t="s">
        <v>9</v>
      </c>
      <c r="D142" s="8">
        <v>9</v>
      </c>
      <c r="E142" s="9" t="s">
        <v>10</v>
      </c>
      <c r="F142" s="8"/>
      <c r="G142" s="10"/>
      <c r="H142" s="10" t="s">
        <v>46</v>
      </c>
    </row>
    <row r="143" spans="1:8" x14ac:dyDescent="0.25">
      <c r="A143" s="6" t="s">
        <v>8</v>
      </c>
      <c r="B143" s="7">
        <v>45367</v>
      </c>
      <c r="C143" s="8" t="s">
        <v>14</v>
      </c>
      <c r="D143" s="8">
        <v>12</v>
      </c>
      <c r="E143" s="11" t="s">
        <v>15</v>
      </c>
      <c r="F143" s="8"/>
      <c r="G143" s="10"/>
      <c r="H143" s="10" t="s">
        <v>46</v>
      </c>
    </row>
    <row r="144" spans="1:8" x14ac:dyDescent="0.25">
      <c r="A144" s="6" t="s">
        <v>17</v>
      </c>
      <c r="B144" s="7">
        <v>45368</v>
      </c>
      <c r="C144" s="8" t="s">
        <v>9</v>
      </c>
      <c r="D144" s="8">
        <v>11</v>
      </c>
      <c r="E144" s="9" t="s">
        <v>10</v>
      </c>
      <c r="F144" s="8"/>
      <c r="G144" s="10"/>
      <c r="H144" s="10" t="s">
        <v>46</v>
      </c>
    </row>
    <row r="145" spans="1:8" x14ac:dyDescent="0.25">
      <c r="A145" s="6" t="s">
        <v>17</v>
      </c>
      <c r="B145" s="7">
        <v>45368</v>
      </c>
      <c r="C145" s="8" t="s">
        <v>14</v>
      </c>
      <c r="D145" s="8">
        <v>13</v>
      </c>
      <c r="E145" s="11" t="s">
        <v>15</v>
      </c>
      <c r="F145" s="8"/>
      <c r="G145" s="10"/>
      <c r="H145" s="10" t="s">
        <v>46</v>
      </c>
    </row>
    <row r="146" spans="1:8" x14ac:dyDescent="0.25">
      <c r="A146" s="12"/>
      <c r="B146" s="13"/>
      <c r="C146" s="14"/>
      <c r="D146" s="14"/>
      <c r="E146" s="15"/>
      <c r="F146" s="14"/>
      <c r="G146" s="15"/>
      <c r="H146" s="15"/>
    </row>
    <row r="147" spans="1:8" x14ac:dyDescent="0.25">
      <c r="A147" s="6" t="s">
        <v>8</v>
      </c>
      <c r="B147" s="7">
        <v>45374</v>
      </c>
      <c r="C147" s="8" t="s">
        <v>9</v>
      </c>
      <c r="D147" s="8">
        <v>10</v>
      </c>
      <c r="E147" s="9" t="s">
        <v>10</v>
      </c>
      <c r="F147" s="8"/>
      <c r="G147" s="10"/>
      <c r="H147" s="10" t="s">
        <v>47</v>
      </c>
    </row>
    <row r="148" spans="1:8" x14ac:dyDescent="0.25">
      <c r="A148" s="6" t="s">
        <v>8</v>
      </c>
      <c r="B148" s="7">
        <v>45374</v>
      </c>
      <c r="C148" s="8" t="s">
        <v>14</v>
      </c>
      <c r="D148" s="8">
        <v>5</v>
      </c>
      <c r="E148" s="11" t="s">
        <v>15</v>
      </c>
      <c r="F148" s="8"/>
      <c r="G148" s="10"/>
      <c r="H148" s="10" t="s">
        <v>47</v>
      </c>
    </row>
    <row r="149" spans="1:8" x14ac:dyDescent="0.25">
      <c r="A149" s="6" t="s">
        <v>17</v>
      </c>
      <c r="B149" s="7">
        <v>45375</v>
      </c>
      <c r="C149" s="8" t="s">
        <v>9</v>
      </c>
      <c r="D149" s="8">
        <v>8</v>
      </c>
      <c r="E149" s="9" t="s">
        <v>10</v>
      </c>
      <c r="F149" s="8"/>
      <c r="G149" s="10"/>
      <c r="H149" s="10" t="s">
        <v>47</v>
      </c>
    </row>
    <row r="150" spans="1:8" x14ac:dyDescent="0.25">
      <c r="A150" s="6" t="s">
        <v>17</v>
      </c>
      <c r="B150" s="7">
        <v>45375</v>
      </c>
      <c r="C150" s="8" t="s">
        <v>14</v>
      </c>
      <c r="D150" s="8">
        <v>2</v>
      </c>
      <c r="E150" s="11" t="s">
        <v>15</v>
      </c>
      <c r="F150" s="8"/>
      <c r="G150" s="10"/>
      <c r="H150" s="10" t="s">
        <v>47</v>
      </c>
    </row>
    <row r="151" spans="1:8" x14ac:dyDescent="0.25">
      <c r="A151" s="12"/>
      <c r="B151" s="13"/>
      <c r="C151" s="14"/>
      <c r="D151" s="14"/>
      <c r="E151" s="15"/>
      <c r="F151" s="14"/>
      <c r="G151" s="15"/>
      <c r="H151" s="15"/>
    </row>
    <row r="152" spans="1:8" x14ac:dyDescent="0.25">
      <c r="A152" s="16" t="s">
        <v>39</v>
      </c>
      <c r="B152" s="17">
        <v>45380</v>
      </c>
      <c r="C152" s="18" t="s">
        <v>9</v>
      </c>
      <c r="D152" s="18">
        <v>6</v>
      </c>
      <c r="E152" s="19" t="s">
        <v>10</v>
      </c>
      <c r="F152" s="18" t="s">
        <v>48</v>
      </c>
      <c r="G152" s="20"/>
      <c r="H152" s="10"/>
    </row>
    <row r="153" spans="1:8" x14ac:dyDescent="0.25">
      <c r="A153" s="16" t="s">
        <v>39</v>
      </c>
      <c r="B153" s="17">
        <v>45380</v>
      </c>
      <c r="C153" s="18" t="s">
        <v>14</v>
      </c>
      <c r="D153" s="18">
        <v>1</v>
      </c>
      <c r="E153" s="21" t="s">
        <v>15</v>
      </c>
      <c r="F153" s="18" t="s">
        <v>48</v>
      </c>
      <c r="G153" s="20"/>
      <c r="H153" s="10"/>
    </row>
    <row r="154" spans="1:8" x14ac:dyDescent="0.25">
      <c r="A154" s="16" t="s">
        <v>8</v>
      </c>
      <c r="B154" s="17">
        <v>45381</v>
      </c>
      <c r="C154" s="18" t="s">
        <v>9</v>
      </c>
      <c r="D154" s="18">
        <v>13</v>
      </c>
      <c r="E154" s="19" t="s">
        <v>10</v>
      </c>
      <c r="F154" s="18" t="s">
        <v>48</v>
      </c>
      <c r="G154" s="20"/>
      <c r="H154" s="10"/>
    </row>
    <row r="155" spans="1:8" x14ac:dyDescent="0.25">
      <c r="A155" s="16" t="s">
        <v>8</v>
      </c>
      <c r="B155" s="17">
        <v>45381</v>
      </c>
      <c r="C155" s="18" t="s">
        <v>14</v>
      </c>
      <c r="D155" s="18">
        <v>7</v>
      </c>
      <c r="E155" s="21" t="s">
        <v>15</v>
      </c>
      <c r="F155" s="18" t="s">
        <v>48</v>
      </c>
      <c r="G155" s="20"/>
      <c r="H155" s="10"/>
    </row>
    <row r="156" spans="1:8" x14ac:dyDescent="0.25">
      <c r="A156" s="16" t="s">
        <v>17</v>
      </c>
      <c r="B156" s="17">
        <v>45382</v>
      </c>
      <c r="C156" s="18" t="s">
        <v>9</v>
      </c>
      <c r="D156" s="18">
        <v>8</v>
      </c>
      <c r="E156" s="19" t="s">
        <v>10</v>
      </c>
      <c r="F156" s="18" t="s">
        <v>48</v>
      </c>
      <c r="G156" s="20"/>
      <c r="H156" s="10"/>
    </row>
    <row r="157" spans="1:8" x14ac:dyDescent="0.25">
      <c r="A157" s="16" t="s">
        <v>17</v>
      </c>
      <c r="B157" s="17">
        <v>45382</v>
      </c>
      <c r="C157" s="18" t="s">
        <v>14</v>
      </c>
      <c r="D157" s="18">
        <v>3</v>
      </c>
      <c r="E157" s="21" t="s">
        <v>15</v>
      </c>
      <c r="F157" s="18" t="s">
        <v>48</v>
      </c>
      <c r="G157" s="20"/>
      <c r="H157" s="10"/>
    </row>
    <row r="158" spans="1:8" x14ac:dyDescent="0.25">
      <c r="A158" s="16" t="s">
        <v>19</v>
      </c>
      <c r="B158" s="17">
        <v>45383</v>
      </c>
      <c r="C158" s="18" t="s">
        <v>9</v>
      </c>
      <c r="D158" s="18">
        <v>11</v>
      </c>
      <c r="E158" s="19" t="s">
        <v>10</v>
      </c>
      <c r="F158" s="18" t="s">
        <v>48</v>
      </c>
      <c r="G158" s="20"/>
      <c r="H158" s="10"/>
    </row>
    <row r="159" spans="1:8" x14ac:dyDescent="0.25">
      <c r="A159" s="16" t="s">
        <v>19</v>
      </c>
      <c r="B159" s="17">
        <v>45383</v>
      </c>
      <c r="C159" s="18" t="s">
        <v>14</v>
      </c>
      <c r="D159" s="18">
        <v>4</v>
      </c>
      <c r="E159" s="21" t="s">
        <v>15</v>
      </c>
      <c r="F159" s="18" t="s">
        <v>48</v>
      </c>
      <c r="G159" s="20"/>
      <c r="H159" s="10"/>
    </row>
    <row r="160" spans="1:8" x14ac:dyDescent="0.25">
      <c r="A160" s="12"/>
      <c r="B160" s="13"/>
      <c r="C160" s="14"/>
      <c r="D160" s="14"/>
      <c r="E160" s="15"/>
      <c r="F160" s="14"/>
      <c r="G160" s="15"/>
      <c r="H160" s="15"/>
    </row>
    <row r="161" spans="1:8" x14ac:dyDescent="0.25">
      <c r="A161" s="6" t="s">
        <v>8</v>
      </c>
      <c r="B161" s="25">
        <v>45388</v>
      </c>
      <c r="C161" s="8" t="s">
        <v>9</v>
      </c>
      <c r="D161" s="26">
        <v>12</v>
      </c>
      <c r="E161" s="27" t="s">
        <v>10</v>
      </c>
      <c r="F161" s="8" t="s">
        <v>11</v>
      </c>
      <c r="G161" s="10"/>
      <c r="H161" s="10"/>
    </row>
    <row r="162" spans="1:8" x14ac:dyDescent="0.25">
      <c r="A162" s="6" t="s">
        <v>8</v>
      </c>
      <c r="B162" s="25">
        <v>45388</v>
      </c>
      <c r="C162" s="8" t="s">
        <v>14</v>
      </c>
      <c r="D162" s="26">
        <v>9</v>
      </c>
      <c r="E162" s="28" t="s">
        <v>15</v>
      </c>
      <c r="F162" s="8" t="s">
        <v>11</v>
      </c>
      <c r="G162" s="10"/>
      <c r="H162" s="10"/>
    </row>
    <row r="163" spans="1:8" x14ac:dyDescent="0.25">
      <c r="A163" s="6" t="s">
        <v>17</v>
      </c>
      <c r="B163" s="25">
        <v>45389</v>
      </c>
      <c r="C163" s="8" t="s">
        <v>9</v>
      </c>
      <c r="D163" s="26">
        <v>10</v>
      </c>
      <c r="E163" s="27" t="s">
        <v>10</v>
      </c>
      <c r="F163" s="8" t="s">
        <v>11</v>
      </c>
      <c r="G163" s="10"/>
      <c r="H163" s="10"/>
    </row>
    <row r="164" spans="1:8" x14ac:dyDescent="0.25">
      <c r="A164" s="6" t="s">
        <v>17</v>
      </c>
      <c r="B164" s="25">
        <v>45389</v>
      </c>
      <c r="C164" s="8" t="s">
        <v>14</v>
      </c>
      <c r="D164" s="26">
        <v>1</v>
      </c>
      <c r="E164" s="28" t="s">
        <v>15</v>
      </c>
      <c r="F164" s="8" t="s">
        <v>11</v>
      </c>
      <c r="G164" s="10"/>
      <c r="H164" s="10"/>
    </row>
    <row r="165" spans="1:8" x14ac:dyDescent="0.25">
      <c r="A165" s="12"/>
      <c r="B165" s="13"/>
      <c r="C165" s="14"/>
      <c r="D165" s="14"/>
      <c r="E165" s="15"/>
      <c r="F165" s="14"/>
      <c r="G165" s="15"/>
      <c r="H165" s="15"/>
    </row>
    <row r="166" spans="1:8" x14ac:dyDescent="0.25">
      <c r="A166" s="6" t="s">
        <v>8</v>
      </c>
      <c r="B166" s="25">
        <v>45395</v>
      </c>
      <c r="C166" s="8" t="s">
        <v>9</v>
      </c>
      <c r="D166" s="26">
        <v>12</v>
      </c>
      <c r="E166" s="27" t="s">
        <v>10</v>
      </c>
      <c r="F166" s="8" t="s">
        <v>11</v>
      </c>
      <c r="G166" s="10"/>
      <c r="H166" s="10" t="s">
        <v>49</v>
      </c>
    </row>
    <row r="167" spans="1:8" x14ac:dyDescent="0.25">
      <c r="A167" s="6" t="s">
        <v>8</v>
      </c>
      <c r="B167" s="25">
        <v>45395</v>
      </c>
      <c r="C167" s="8" t="s">
        <v>14</v>
      </c>
      <c r="D167" s="26">
        <v>13</v>
      </c>
      <c r="E167" s="28" t="s">
        <v>15</v>
      </c>
      <c r="F167" s="8" t="s">
        <v>11</v>
      </c>
      <c r="G167" s="10"/>
      <c r="H167" s="10" t="s">
        <v>49</v>
      </c>
    </row>
    <row r="168" spans="1:8" x14ac:dyDescent="0.25">
      <c r="A168" s="6" t="s">
        <v>17</v>
      </c>
      <c r="B168" s="25">
        <v>45396</v>
      </c>
      <c r="C168" s="8" t="s">
        <v>9</v>
      </c>
      <c r="D168" s="26">
        <v>6</v>
      </c>
      <c r="E168" s="27" t="s">
        <v>10</v>
      </c>
      <c r="F168" s="8" t="s">
        <v>11</v>
      </c>
      <c r="G168" s="10"/>
      <c r="H168" s="10" t="s">
        <v>49</v>
      </c>
    </row>
    <row r="169" spans="1:8" x14ac:dyDescent="0.25">
      <c r="A169" s="6" t="s">
        <v>17</v>
      </c>
      <c r="B169" s="25">
        <v>45396</v>
      </c>
      <c r="C169" s="8" t="s">
        <v>14</v>
      </c>
      <c r="D169" s="26">
        <v>7</v>
      </c>
      <c r="E169" s="28" t="s">
        <v>15</v>
      </c>
      <c r="F169" s="8" t="s">
        <v>11</v>
      </c>
      <c r="G169" s="10"/>
      <c r="H169" s="10" t="s">
        <v>49</v>
      </c>
    </row>
    <row r="170" spans="1:8" x14ac:dyDescent="0.25">
      <c r="A170" s="12"/>
      <c r="B170" s="13"/>
      <c r="C170" s="14"/>
      <c r="D170" s="14"/>
      <c r="E170" s="15"/>
      <c r="F170" s="14"/>
      <c r="G170" s="15"/>
      <c r="H170" s="15"/>
    </row>
    <row r="171" spans="1:8" x14ac:dyDescent="0.25">
      <c r="A171" s="6" t="s">
        <v>8</v>
      </c>
      <c r="B171" s="7">
        <v>45402</v>
      </c>
      <c r="C171" s="8" t="s">
        <v>9</v>
      </c>
      <c r="D171" s="8">
        <v>11</v>
      </c>
      <c r="E171" s="9" t="s">
        <v>10</v>
      </c>
      <c r="F171" s="8" t="s">
        <v>21</v>
      </c>
      <c r="G171" s="10"/>
      <c r="H171" s="10" t="s">
        <v>50</v>
      </c>
    </row>
    <row r="172" spans="1:8" x14ac:dyDescent="0.25">
      <c r="A172" s="6" t="s">
        <v>8</v>
      </c>
      <c r="B172" s="7">
        <v>45402</v>
      </c>
      <c r="C172" s="8" t="s">
        <v>14</v>
      </c>
      <c r="D172" s="8">
        <v>5</v>
      </c>
      <c r="E172" s="11" t="s">
        <v>15</v>
      </c>
      <c r="F172" s="8"/>
      <c r="G172" s="10"/>
      <c r="H172" s="10" t="s">
        <v>50</v>
      </c>
    </row>
    <row r="173" spans="1:8" x14ac:dyDescent="0.25">
      <c r="A173" s="6" t="s">
        <v>17</v>
      </c>
      <c r="B173" s="7">
        <v>45403</v>
      </c>
      <c r="C173" s="8" t="s">
        <v>9</v>
      </c>
      <c r="D173" s="8">
        <v>9</v>
      </c>
      <c r="E173" s="9" t="s">
        <v>10</v>
      </c>
      <c r="F173" s="8"/>
      <c r="G173" s="10"/>
      <c r="H173" s="10" t="s">
        <v>50</v>
      </c>
    </row>
    <row r="174" spans="1:8" x14ac:dyDescent="0.25">
      <c r="A174" s="6" t="s">
        <v>17</v>
      </c>
      <c r="B174" s="7">
        <v>45403</v>
      </c>
      <c r="C174" s="8" t="s">
        <v>14</v>
      </c>
      <c r="D174" s="8">
        <v>3</v>
      </c>
      <c r="E174" s="11" t="s">
        <v>15</v>
      </c>
      <c r="F174" s="8"/>
      <c r="G174" s="10"/>
      <c r="H174" s="10" t="s">
        <v>50</v>
      </c>
    </row>
    <row r="175" spans="1:8" x14ac:dyDescent="0.25">
      <c r="A175" s="12"/>
      <c r="B175" s="13"/>
      <c r="C175" s="14"/>
      <c r="D175" s="14"/>
      <c r="E175" s="15"/>
      <c r="F175" s="14"/>
      <c r="G175" s="15"/>
      <c r="H175" s="15"/>
    </row>
    <row r="176" spans="1:8" x14ac:dyDescent="0.25">
      <c r="A176" s="16" t="s">
        <v>68</v>
      </c>
      <c r="B176" s="17">
        <v>45407</v>
      </c>
      <c r="C176" s="18" t="s">
        <v>9</v>
      </c>
      <c r="D176" s="18">
        <v>2</v>
      </c>
      <c r="E176" s="19" t="s">
        <v>10</v>
      </c>
      <c r="F176" s="18" t="s">
        <v>51</v>
      </c>
      <c r="G176" s="20"/>
      <c r="H176" s="10"/>
    </row>
    <row r="177" spans="1:8" x14ac:dyDescent="0.25">
      <c r="A177" s="16" t="s">
        <v>68</v>
      </c>
      <c r="B177" s="17">
        <v>45407</v>
      </c>
      <c r="C177" s="18" t="s">
        <v>14</v>
      </c>
      <c r="D177" s="18">
        <v>10</v>
      </c>
      <c r="E177" s="21" t="s">
        <v>15</v>
      </c>
      <c r="F177" s="18" t="s">
        <v>51</v>
      </c>
      <c r="G177" s="20"/>
      <c r="H177" s="10"/>
    </row>
    <row r="178" spans="1:8" x14ac:dyDescent="0.25">
      <c r="A178" s="12"/>
      <c r="B178" s="13"/>
      <c r="C178" s="14"/>
      <c r="D178" s="14"/>
      <c r="E178" s="15"/>
      <c r="F178" s="14"/>
      <c r="G178" s="15"/>
      <c r="H178" s="15"/>
    </row>
    <row r="179" spans="1:8" x14ac:dyDescent="0.25">
      <c r="A179" s="6" t="s">
        <v>8</v>
      </c>
      <c r="B179" s="7">
        <v>45409</v>
      </c>
      <c r="C179" s="8" t="s">
        <v>9</v>
      </c>
      <c r="D179" s="8">
        <v>4</v>
      </c>
      <c r="E179" s="9" t="s">
        <v>10</v>
      </c>
      <c r="F179" s="8" t="s">
        <v>21</v>
      </c>
      <c r="G179" s="10"/>
      <c r="H179" s="10"/>
    </row>
    <row r="180" spans="1:8" x14ac:dyDescent="0.25">
      <c r="A180" s="6" t="s">
        <v>8</v>
      </c>
      <c r="B180" s="7">
        <v>45409</v>
      </c>
      <c r="C180" s="8" t="s">
        <v>14</v>
      </c>
      <c r="D180" s="8">
        <v>8</v>
      </c>
      <c r="E180" s="11" t="s">
        <v>15</v>
      </c>
      <c r="F180" s="8"/>
      <c r="G180" s="10"/>
      <c r="H180" s="10"/>
    </row>
    <row r="181" spans="1:8" x14ac:dyDescent="0.25">
      <c r="A181" s="6" t="s">
        <v>17</v>
      </c>
      <c r="B181" s="7">
        <v>45410</v>
      </c>
      <c r="C181" s="8" t="s">
        <v>9</v>
      </c>
      <c r="D181" s="8">
        <v>7</v>
      </c>
      <c r="E181" s="9" t="s">
        <v>10</v>
      </c>
      <c r="F181" s="8"/>
      <c r="G181" s="10"/>
      <c r="H181" s="10"/>
    </row>
    <row r="182" spans="1:8" x14ac:dyDescent="0.25">
      <c r="A182" s="6" t="s">
        <v>17</v>
      </c>
      <c r="B182" s="7">
        <v>45410</v>
      </c>
      <c r="C182" s="8" t="s">
        <v>14</v>
      </c>
      <c r="D182" s="8">
        <v>1</v>
      </c>
      <c r="E182" s="11" t="s">
        <v>15</v>
      </c>
      <c r="F182" s="8"/>
      <c r="G182" s="10"/>
      <c r="H182" s="10"/>
    </row>
    <row r="183" spans="1:8" x14ac:dyDescent="0.25">
      <c r="A183" s="33"/>
      <c r="B183" s="34"/>
      <c r="C183" s="32"/>
      <c r="D183" s="32"/>
      <c r="E183" s="32"/>
      <c r="F183" s="14"/>
      <c r="G183" s="15"/>
      <c r="H183" s="15"/>
    </row>
    <row r="184" spans="1:8" x14ac:dyDescent="0.25">
      <c r="A184" s="6" t="s">
        <v>8</v>
      </c>
      <c r="B184" s="7">
        <v>45416</v>
      </c>
      <c r="C184" s="8" t="s">
        <v>9</v>
      </c>
      <c r="D184" s="8">
        <v>12</v>
      </c>
      <c r="E184" s="9" t="s">
        <v>10</v>
      </c>
      <c r="F184" s="8"/>
      <c r="G184" s="10"/>
      <c r="H184" s="10"/>
    </row>
    <row r="185" spans="1:8" x14ac:dyDescent="0.25">
      <c r="A185" s="6" t="s">
        <v>8</v>
      </c>
      <c r="B185" s="7">
        <v>45416</v>
      </c>
      <c r="C185" s="8" t="s">
        <v>14</v>
      </c>
      <c r="D185" s="8">
        <v>11</v>
      </c>
      <c r="E185" s="11" t="s">
        <v>15</v>
      </c>
      <c r="F185" s="8"/>
      <c r="G185" s="10"/>
      <c r="H185" s="10"/>
    </row>
    <row r="186" spans="1:8" x14ac:dyDescent="0.25">
      <c r="A186" s="6" t="s">
        <v>17</v>
      </c>
      <c r="B186" s="7">
        <v>45417</v>
      </c>
      <c r="C186" s="8" t="s">
        <v>9</v>
      </c>
      <c r="D186" s="8">
        <v>8</v>
      </c>
      <c r="E186" s="9" t="s">
        <v>10</v>
      </c>
      <c r="F186" s="8"/>
      <c r="G186" s="10"/>
      <c r="H186" s="10"/>
    </row>
    <row r="187" spans="1:8" x14ac:dyDescent="0.25">
      <c r="A187" s="6" t="s">
        <v>17</v>
      </c>
      <c r="B187" s="7">
        <v>45417</v>
      </c>
      <c r="C187" s="8" t="s">
        <v>14</v>
      </c>
      <c r="D187" s="8">
        <v>4</v>
      </c>
      <c r="E187" s="11" t="s">
        <v>15</v>
      </c>
      <c r="F187" s="8" t="s">
        <v>21</v>
      </c>
      <c r="G187" s="10"/>
      <c r="H187" s="10"/>
    </row>
    <row r="188" spans="1:8" x14ac:dyDescent="0.25">
      <c r="A188" s="16" t="s">
        <v>19</v>
      </c>
      <c r="B188" s="17">
        <v>45418</v>
      </c>
      <c r="C188" s="18" t="s">
        <v>9</v>
      </c>
      <c r="D188" s="29">
        <v>9</v>
      </c>
      <c r="E188" s="19" t="s">
        <v>10</v>
      </c>
      <c r="F188" s="18" t="s">
        <v>52</v>
      </c>
      <c r="G188" s="20"/>
      <c r="H188" s="10"/>
    </row>
    <row r="189" spans="1:8" x14ac:dyDescent="0.25">
      <c r="A189" s="16" t="s">
        <v>19</v>
      </c>
      <c r="B189" s="17">
        <v>45418</v>
      </c>
      <c r="C189" s="18" t="s">
        <v>14</v>
      </c>
      <c r="D189" s="18">
        <v>13</v>
      </c>
      <c r="E189" s="21" t="s">
        <v>15</v>
      </c>
      <c r="F189" s="18" t="s">
        <v>52</v>
      </c>
      <c r="G189" s="20"/>
      <c r="H189" s="10"/>
    </row>
    <row r="192" spans="1:8" hidden="1" outlineLevel="1" x14ac:dyDescent="0.25">
      <c r="C192" s="37" t="s">
        <v>53</v>
      </c>
      <c r="D192" s="37" t="s">
        <v>54</v>
      </c>
    </row>
    <row r="193" spans="3:4" hidden="1" outlineLevel="1" x14ac:dyDescent="0.25">
      <c r="C193" t="s">
        <v>55</v>
      </c>
      <c r="D193" s="38">
        <f>COUNTIF(D$2:D$189,"1")</f>
        <v>12</v>
      </c>
    </row>
    <row r="194" spans="3:4" hidden="1" outlineLevel="1" x14ac:dyDescent="0.25">
      <c r="C194" t="s">
        <v>56</v>
      </c>
      <c r="D194" s="38">
        <f>COUNTIF(D$2:D$189,"2")</f>
        <v>11</v>
      </c>
    </row>
    <row r="195" spans="3:4" hidden="1" outlineLevel="1" x14ac:dyDescent="0.25">
      <c r="C195" t="s">
        <v>57</v>
      </c>
      <c r="D195" s="38">
        <f>COUNTIF(D$2:D$189,"3")</f>
        <v>12</v>
      </c>
    </row>
    <row r="196" spans="3:4" hidden="1" outlineLevel="1" x14ac:dyDescent="0.25">
      <c r="C196" t="s">
        <v>58</v>
      </c>
      <c r="D196" s="38">
        <f>COUNTIF(D$2:D$189,"4")</f>
        <v>12</v>
      </c>
    </row>
    <row r="197" spans="3:4" hidden="1" outlineLevel="1" x14ac:dyDescent="0.25">
      <c r="C197" t="s">
        <v>59</v>
      </c>
      <c r="D197" s="38">
        <f>COUNTIF(D$2:D$189,"5")</f>
        <v>12</v>
      </c>
    </row>
    <row r="198" spans="3:4" hidden="1" outlineLevel="1" x14ac:dyDescent="0.25">
      <c r="C198" t="s">
        <v>60</v>
      </c>
      <c r="D198" s="38">
        <f>COUNTIF(D$2:D$189,"6")</f>
        <v>11</v>
      </c>
    </row>
    <row r="199" spans="3:4" hidden="1" outlineLevel="1" x14ac:dyDescent="0.25">
      <c r="C199" t="s">
        <v>61</v>
      </c>
      <c r="D199" s="38">
        <f>COUNTIF(D$2:D$189,"7")</f>
        <v>12</v>
      </c>
    </row>
    <row r="200" spans="3:4" hidden="1" outlineLevel="1" x14ac:dyDescent="0.25">
      <c r="C200" t="s">
        <v>62</v>
      </c>
      <c r="D200" s="38">
        <f>COUNTIF(D$2:D$189,"8")</f>
        <v>12</v>
      </c>
    </row>
    <row r="201" spans="3:4" hidden="1" outlineLevel="1" x14ac:dyDescent="0.25">
      <c r="C201" t="s">
        <v>63</v>
      </c>
      <c r="D201" s="38">
        <f>COUNTIF(D$2:D$189,"9")</f>
        <v>12</v>
      </c>
    </row>
    <row r="202" spans="3:4" hidden="1" outlineLevel="1" x14ac:dyDescent="0.25">
      <c r="C202" t="s">
        <v>64</v>
      </c>
      <c r="D202" s="38">
        <f>COUNTIF(D$2:D$189,"10")</f>
        <v>11</v>
      </c>
    </row>
    <row r="203" spans="3:4" hidden="1" outlineLevel="1" x14ac:dyDescent="0.25">
      <c r="C203" t="s">
        <v>65</v>
      </c>
      <c r="D203" s="38">
        <f>COUNTIF(D$2:D$189,"11")</f>
        <v>11</v>
      </c>
    </row>
    <row r="204" spans="3:4" hidden="1" outlineLevel="1" x14ac:dyDescent="0.25">
      <c r="C204" t="s">
        <v>66</v>
      </c>
      <c r="D204" s="38">
        <f>COUNTIF(D$2:D$189,"12")</f>
        <v>12</v>
      </c>
    </row>
    <row r="205" spans="3:4" hidden="1" outlineLevel="1" x14ac:dyDescent="0.25">
      <c r="C205" t="s">
        <v>67</v>
      </c>
      <c r="D205" s="38">
        <f>COUNTIF(D$2:D$189,"13")</f>
        <v>12</v>
      </c>
    </row>
    <row r="206" spans="3:4" collapsed="1" x14ac:dyDescent="0.25"/>
  </sheetData>
  <conditionalFormatting sqref="A1:A1048576">
    <cfRule type="cellIs" dxfId="91" priority="5" operator="equal">
      <formula>"Sunday"</formula>
    </cfRule>
    <cfRule type="cellIs" dxfId="90" priority="6" operator="equal">
      <formula>"Saturday"</formula>
    </cfRule>
  </conditionalFormatting>
  <conditionalFormatting sqref="D1">
    <cfRule type="cellIs" dxfId="89" priority="1" operator="equal">
      <formula>9</formula>
    </cfRule>
  </conditionalFormatting>
  <conditionalFormatting sqref="D193:D205">
    <cfRule type="cellIs" dxfId="88" priority="2" operator="equal">
      <formula>12</formula>
    </cfRule>
    <cfRule type="cellIs" dxfId="87" priority="3" operator="equal">
      <formula>11</formula>
    </cfRule>
    <cfRule type="cellIs" dxfId="86" priority="4" operator="equal">
      <formula>13</formula>
    </cfRule>
  </conditionalFormatting>
  <conditionalFormatting sqref="F1:G189 H11:H13 H18:H20 H23:H28 H33:H34 H38:H45 H48:H49 H53:H60 H111:H113 H126:H131 H134 H170:H175 H190:H1048576">
    <cfRule type="cellIs" dxfId="85" priority="16" operator="equal">
      <formula>"Not Scheduled Holiday"</formula>
    </cfRule>
  </conditionalFormatting>
  <conditionalFormatting sqref="H1:H2">
    <cfRule type="cellIs" dxfId="84" priority="15" operator="equal">
      <formula>"Not Scheduled Holiday"</formula>
    </cfRule>
  </conditionalFormatting>
  <conditionalFormatting sqref="H6">
    <cfRule type="cellIs" dxfId="83" priority="14" operator="equal">
      <formula>"Not Scheduled Holiday"</formula>
    </cfRule>
  </conditionalFormatting>
  <conditionalFormatting sqref="H63 H68 H73">
    <cfRule type="cellIs" dxfId="82" priority="13" operator="equal">
      <formula>"Not Scheduled Holiday"</formula>
    </cfRule>
  </conditionalFormatting>
  <conditionalFormatting sqref="H82 H89 H94 H99">
    <cfRule type="cellIs" dxfId="81" priority="12" operator="equal">
      <formula>"Not Scheduled Holiday"</formula>
    </cfRule>
  </conditionalFormatting>
  <conditionalFormatting sqref="H104 H116">
    <cfRule type="cellIs" dxfId="80" priority="11" operator="equal">
      <formula>"Not Scheduled Holiday"</formula>
    </cfRule>
  </conditionalFormatting>
  <conditionalFormatting sqref="H121">
    <cfRule type="cellIs" dxfId="79" priority="10" operator="equal">
      <formula>"Not Scheduled Holiday"</formula>
    </cfRule>
  </conditionalFormatting>
  <conditionalFormatting sqref="H136:H151">
    <cfRule type="cellIs" dxfId="78" priority="9" operator="equal">
      <formula>"Not Scheduled Holiday"</formula>
    </cfRule>
  </conditionalFormatting>
  <conditionalFormatting sqref="H160 H165">
    <cfRule type="cellIs" dxfId="77" priority="8" operator="equal">
      <formula>"Not Scheduled Holiday"</formula>
    </cfRule>
  </conditionalFormatting>
  <conditionalFormatting sqref="H178 H183">
    <cfRule type="cellIs" dxfId="76" priority="7" operator="equal">
      <formula>"Not Scheduled Holiday"</formula>
    </cfRule>
  </conditionalFormatting>
  <pageMargins left="0.7" right="0.7" top="0.75" bottom="0.75" header="0.3" footer="0.3"/>
  <pageSetup paperSize="9" scale="7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0D47-D586-4221-A0EE-A14B6000F1DC}">
  <sheetPr>
    <pageSetUpPr fitToPage="1"/>
  </sheetPr>
  <dimension ref="A1:H13"/>
  <sheetViews>
    <sheetView workbookViewId="0">
      <selection activeCell="F10" sqref="F10"/>
    </sheetView>
  </sheetViews>
  <sheetFormatPr defaultRowHeight="15" x14ac:dyDescent="0.25"/>
  <cols>
    <col min="1" max="1" width="8.7109375" bestFit="1" customWidth="1"/>
    <col min="2" max="2" width="10.7109375" bestFit="1" customWidth="1"/>
    <col min="3" max="3" width="14" bestFit="1" customWidth="1"/>
    <col min="4" max="4" width="11.85546875" bestFit="1" customWidth="1"/>
    <col min="5" max="5" width="8" bestFit="1" customWidth="1"/>
    <col min="6" max="6" width="21.5703125" bestFit="1" customWidth="1"/>
    <col min="7" max="7" width="17.85546875" bestFit="1" customWidth="1"/>
    <col min="8" max="8" width="20" bestFit="1" customWidth="1"/>
  </cols>
  <sheetData>
    <row r="1" spans="1:8" x14ac:dyDescent="0.25">
      <c r="A1" s="39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1" t="s">
        <v>5</v>
      </c>
      <c r="G1" s="43" t="s">
        <v>6</v>
      </c>
      <c r="H1" s="41" t="s">
        <v>7</v>
      </c>
    </row>
    <row r="2" spans="1:8" x14ac:dyDescent="0.25">
      <c r="A2" s="44" t="s">
        <v>8</v>
      </c>
      <c r="B2" s="45">
        <v>45185</v>
      </c>
      <c r="C2" s="46" t="s">
        <v>9</v>
      </c>
      <c r="D2" s="46">
        <v>1</v>
      </c>
      <c r="E2" s="9" t="s">
        <v>10</v>
      </c>
      <c r="F2" s="46" t="s">
        <v>11</v>
      </c>
      <c r="G2" s="47" t="s">
        <v>12</v>
      </c>
      <c r="H2" s="46" t="s">
        <v>13</v>
      </c>
    </row>
    <row r="3" spans="1:8" x14ac:dyDescent="0.25">
      <c r="A3" s="6" t="s">
        <v>17</v>
      </c>
      <c r="B3" s="7">
        <v>45200</v>
      </c>
      <c r="C3" s="8" t="s">
        <v>14</v>
      </c>
      <c r="D3" s="8">
        <v>1</v>
      </c>
      <c r="E3" s="11" t="s">
        <v>15</v>
      </c>
      <c r="F3" s="8" t="s">
        <v>11</v>
      </c>
      <c r="G3" s="10"/>
      <c r="H3" s="8"/>
    </row>
    <row r="4" spans="1:8" x14ac:dyDescent="0.25">
      <c r="A4" s="44" t="s">
        <v>8</v>
      </c>
      <c r="B4" s="45">
        <v>45234</v>
      </c>
      <c r="C4" s="46" t="s">
        <v>9</v>
      </c>
      <c r="D4" s="46">
        <v>1</v>
      </c>
      <c r="E4" s="9" t="s">
        <v>10</v>
      </c>
      <c r="F4" s="46"/>
      <c r="G4" s="47"/>
      <c r="H4" s="46" t="s">
        <v>26</v>
      </c>
    </row>
    <row r="5" spans="1:8" x14ac:dyDescent="0.25">
      <c r="A5" s="6" t="s">
        <v>17</v>
      </c>
      <c r="B5" s="7">
        <v>45249</v>
      </c>
      <c r="C5" s="8" t="s">
        <v>9</v>
      </c>
      <c r="D5" s="8">
        <v>1</v>
      </c>
      <c r="E5" s="9" t="s">
        <v>10</v>
      </c>
      <c r="F5" s="8" t="s">
        <v>21</v>
      </c>
      <c r="G5" s="10" t="s">
        <v>12</v>
      </c>
      <c r="H5" s="8"/>
    </row>
    <row r="6" spans="1:8" x14ac:dyDescent="0.25">
      <c r="A6" s="44" t="s">
        <v>17</v>
      </c>
      <c r="B6" s="45">
        <v>45270</v>
      </c>
      <c r="C6" s="46" t="s">
        <v>32</v>
      </c>
      <c r="D6" s="46">
        <v>1</v>
      </c>
      <c r="E6" s="9" t="s">
        <v>10</v>
      </c>
      <c r="F6" s="46" t="s">
        <v>11</v>
      </c>
      <c r="G6" s="47"/>
      <c r="H6" s="46"/>
    </row>
    <row r="7" spans="1:8" x14ac:dyDescent="0.25">
      <c r="A7" s="16" t="s">
        <v>19</v>
      </c>
      <c r="B7" s="17">
        <v>45292</v>
      </c>
      <c r="C7" s="18" t="s">
        <v>32</v>
      </c>
      <c r="D7" s="18">
        <v>1</v>
      </c>
      <c r="E7" s="19" t="s">
        <v>10</v>
      </c>
      <c r="F7" s="30" t="s">
        <v>38</v>
      </c>
      <c r="G7" s="31"/>
      <c r="H7" s="8"/>
    </row>
    <row r="8" spans="1:8" x14ac:dyDescent="0.25">
      <c r="A8" s="44" t="s">
        <v>17</v>
      </c>
      <c r="B8" s="45">
        <v>45305</v>
      </c>
      <c r="C8" s="46" t="s">
        <v>33</v>
      </c>
      <c r="D8" s="46">
        <v>1</v>
      </c>
      <c r="E8" s="11" t="s">
        <v>15</v>
      </c>
      <c r="F8" s="46" t="s">
        <v>11</v>
      </c>
      <c r="G8" s="47"/>
      <c r="H8" s="46"/>
    </row>
    <row r="9" spans="1:8" x14ac:dyDescent="0.25">
      <c r="A9" s="6" t="s">
        <v>17</v>
      </c>
      <c r="B9" s="7">
        <v>45340</v>
      </c>
      <c r="C9" s="8" t="s">
        <v>9</v>
      </c>
      <c r="D9" s="8">
        <v>1</v>
      </c>
      <c r="E9" s="9" t="s">
        <v>10</v>
      </c>
      <c r="F9" s="8" t="s">
        <v>21</v>
      </c>
      <c r="G9" s="10"/>
      <c r="H9" s="8"/>
    </row>
    <row r="10" spans="1:8" x14ac:dyDescent="0.25">
      <c r="A10" s="44" t="s">
        <v>8</v>
      </c>
      <c r="B10" s="45">
        <v>45353</v>
      </c>
      <c r="C10" s="46" t="s">
        <v>9</v>
      </c>
      <c r="D10" s="46">
        <v>1</v>
      </c>
      <c r="E10" s="9" t="s">
        <v>10</v>
      </c>
      <c r="F10" s="46"/>
      <c r="G10" s="47"/>
      <c r="H10" s="46"/>
    </row>
    <row r="11" spans="1:8" x14ac:dyDescent="0.25">
      <c r="A11" s="16" t="s">
        <v>39</v>
      </c>
      <c r="B11" s="17">
        <v>45380</v>
      </c>
      <c r="C11" s="18" t="s">
        <v>14</v>
      </c>
      <c r="D11" s="18">
        <v>1</v>
      </c>
      <c r="E11" s="21" t="s">
        <v>15</v>
      </c>
      <c r="F11" s="18" t="s">
        <v>48</v>
      </c>
      <c r="G11" s="20"/>
      <c r="H11" s="8"/>
    </row>
    <row r="12" spans="1:8" x14ac:dyDescent="0.25">
      <c r="A12" s="44" t="s">
        <v>17</v>
      </c>
      <c r="B12" s="48">
        <v>45389</v>
      </c>
      <c r="C12" s="46" t="s">
        <v>14</v>
      </c>
      <c r="D12" s="49">
        <v>1</v>
      </c>
      <c r="E12" s="28" t="s">
        <v>15</v>
      </c>
      <c r="F12" s="46" t="s">
        <v>11</v>
      </c>
      <c r="G12" s="47"/>
      <c r="H12" s="46"/>
    </row>
    <row r="13" spans="1:8" x14ac:dyDescent="0.25">
      <c r="A13" s="6" t="s">
        <v>17</v>
      </c>
      <c r="B13" s="7">
        <v>45410</v>
      </c>
      <c r="C13" s="8" t="s">
        <v>14</v>
      </c>
      <c r="D13" s="8">
        <v>1</v>
      </c>
      <c r="E13" s="11" t="s">
        <v>15</v>
      </c>
      <c r="F13" s="8" t="s">
        <v>21</v>
      </c>
      <c r="G13" s="10"/>
      <c r="H13" s="8"/>
    </row>
  </sheetData>
  <conditionalFormatting sqref="A1:A13">
    <cfRule type="cellIs" dxfId="75" priority="2" operator="equal">
      <formula>"Sunday"</formula>
    </cfRule>
    <cfRule type="cellIs" dxfId="74" priority="3" operator="equal">
      <formula>"Saturday"</formula>
    </cfRule>
  </conditionalFormatting>
  <conditionalFormatting sqref="D1">
    <cfRule type="cellIs" dxfId="73" priority="1" operator="equal">
      <formula>9</formula>
    </cfRule>
  </conditionalFormatting>
  <conditionalFormatting sqref="F1:G13 H4">
    <cfRule type="cellIs" dxfId="72" priority="5" operator="equal">
      <formula>"Not Scheduled Holiday"</formula>
    </cfRule>
  </conditionalFormatting>
  <conditionalFormatting sqref="H1:H2">
    <cfRule type="cellIs" dxfId="71" priority="4" operator="equal">
      <formula>"Not Scheduled Holiday"</formula>
    </cfRule>
  </conditionalFormatting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7010-F925-4BE6-9E58-8A204EB02B50}">
  <sheetPr>
    <pageSetUpPr fitToPage="1"/>
  </sheetPr>
  <dimension ref="A1:H12"/>
  <sheetViews>
    <sheetView workbookViewId="0">
      <selection activeCell="F10" sqref="F10"/>
    </sheetView>
  </sheetViews>
  <sheetFormatPr defaultRowHeight="15" x14ac:dyDescent="0.25"/>
  <cols>
    <col min="1" max="1" width="8.7109375" bestFit="1" customWidth="1"/>
    <col min="2" max="2" width="10.7109375" bestFit="1" customWidth="1"/>
    <col min="3" max="3" width="14" bestFit="1" customWidth="1"/>
    <col min="4" max="4" width="11.85546875" bestFit="1" customWidth="1"/>
    <col min="5" max="5" width="8" bestFit="1" customWidth="1"/>
    <col min="6" max="6" width="21.5703125" bestFit="1" customWidth="1"/>
    <col min="7" max="7" width="15.85546875" bestFit="1" customWidth="1"/>
    <col min="8" max="8" width="31.42578125" bestFit="1" customWidth="1"/>
  </cols>
  <sheetData>
    <row r="1" spans="1:8" x14ac:dyDescent="0.25">
      <c r="A1" s="39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1" t="s">
        <v>5</v>
      </c>
      <c r="G1" s="43" t="s">
        <v>6</v>
      </c>
      <c r="H1" s="41" t="s">
        <v>7</v>
      </c>
    </row>
    <row r="2" spans="1:8" x14ac:dyDescent="0.25">
      <c r="A2" s="44" t="s">
        <v>8</v>
      </c>
      <c r="B2" s="45">
        <v>45199</v>
      </c>
      <c r="C2" s="46" t="s">
        <v>14</v>
      </c>
      <c r="D2" s="46">
        <v>2</v>
      </c>
      <c r="E2" s="11" t="s">
        <v>15</v>
      </c>
      <c r="F2" s="46" t="s">
        <v>11</v>
      </c>
      <c r="G2" s="47" t="s">
        <v>16</v>
      </c>
      <c r="H2" s="46" t="s">
        <v>18</v>
      </c>
    </row>
    <row r="3" spans="1:8" x14ac:dyDescent="0.25">
      <c r="A3" s="6" t="s">
        <v>17</v>
      </c>
      <c r="B3" s="7">
        <v>45221</v>
      </c>
      <c r="C3" s="8" t="s">
        <v>9</v>
      </c>
      <c r="D3" s="8">
        <v>2</v>
      </c>
      <c r="E3" s="9" t="s">
        <v>10</v>
      </c>
      <c r="F3" s="8" t="s">
        <v>21</v>
      </c>
      <c r="G3" s="10"/>
      <c r="H3" s="8"/>
    </row>
    <row r="4" spans="1:8" x14ac:dyDescent="0.25">
      <c r="A4" s="44" t="s">
        <v>8</v>
      </c>
      <c r="B4" s="45">
        <v>45255</v>
      </c>
      <c r="C4" s="46" t="s">
        <v>9</v>
      </c>
      <c r="D4" s="46">
        <v>2</v>
      </c>
      <c r="E4" s="9" t="s">
        <v>10</v>
      </c>
      <c r="F4" s="46"/>
      <c r="G4" s="47"/>
      <c r="H4" s="46" t="s">
        <v>29</v>
      </c>
    </row>
    <row r="5" spans="1:8" x14ac:dyDescent="0.25">
      <c r="A5" s="6" t="s">
        <v>17</v>
      </c>
      <c r="B5" s="7">
        <v>45270</v>
      </c>
      <c r="C5" s="8" t="s">
        <v>33</v>
      </c>
      <c r="D5" s="8">
        <v>2</v>
      </c>
      <c r="E5" s="11" t="s">
        <v>15</v>
      </c>
      <c r="F5" s="8" t="s">
        <v>11</v>
      </c>
      <c r="G5" s="10"/>
      <c r="H5" s="8"/>
    </row>
    <row r="6" spans="1:8" x14ac:dyDescent="0.25">
      <c r="A6" s="44" t="s">
        <v>17</v>
      </c>
      <c r="B6" s="45">
        <v>45284</v>
      </c>
      <c r="C6" s="46" t="s">
        <v>33</v>
      </c>
      <c r="D6" s="46">
        <v>2</v>
      </c>
      <c r="E6" s="21" t="s">
        <v>15</v>
      </c>
      <c r="F6" s="46" t="s">
        <v>11</v>
      </c>
      <c r="G6" s="47"/>
      <c r="H6" s="46"/>
    </row>
    <row r="7" spans="1:8" x14ac:dyDescent="0.25">
      <c r="A7" s="6" t="s">
        <v>17</v>
      </c>
      <c r="B7" s="7">
        <v>45298</v>
      </c>
      <c r="C7" s="8" t="s">
        <v>32</v>
      </c>
      <c r="D7" s="8">
        <v>2</v>
      </c>
      <c r="E7" s="9" t="s">
        <v>10</v>
      </c>
      <c r="F7" s="8" t="s">
        <v>11</v>
      </c>
      <c r="G7" s="10"/>
      <c r="H7" s="8"/>
    </row>
    <row r="8" spans="1:8" x14ac:dyDescent="0.25">
      <c r="A8" s="44" t="s">
        <v>8</v>
      </c>
      <c r="B8" s="45">
        <v>45318</v>
      </c>
      <c r="C8" s="46" t="s">
        <v>33</v>
      </c>
      <c r="D8" s="46">
        <v>2</v>
      </c>
      <c r="E8" s="11" t="s">
        <v>15</v>
      </c>
      <c r="F8" s="46" t="s">
        <v>11</v>
      </c>
      <c r="G8" s="47"/>
      <c r="H8" s="46"/>
    </row>
    <row r="9" spans="1:8" x14ac:dyDescent="0.25">
      <c r="A9" s="6" t="s">
        <v>8</v>
      </c>
      <c r="B9" s="7">
        <v>45346</v>
      </c>
      <c r="C9" s="8" t="s">
        <v>14</v>
      </c>
      <c r="D9" s="8">
        <v>2</v>
      </c>
      <c r="E9" s="11" t="s">
        <v>15</v>
      </c>
      <c r="F9" s="8" t="s">
        <v>21</v>
      </c>
      <c r="G9" s="10"/>
      <c r="H9" s="8" t="s">
        <v>43</v>
      </c>
    </row>
    <row r="10" spans="1:8" x14ac:dyDescent="0.25">
      <c r="A10" s="44" t="s">
        <v>17</v>
      </c>
      <c r="B10" s="45">
        <v>45354</v>
      </c>
      <c r="C10" s="46" t="s">
        <v>9</v>
      </c>
      <c r="D10" s="46">
        <v>2</v>
      </c>
      <c r="E10" s="9" t="s">
        <v>10</v>
      </c>
      <c r="F10" s="46"/>
      <c r="G10" s="47"/>
      <c r="H10" s="46" t="s">
        <v>44</v>
      </c>
    </row>
    <row r="11" spans="1:8" x14ac:dyDescent="0.25">
      <c r="A11" s="6" t="s">
        <v>17</v>
      </c>
      <c r="B11" s="7">
        <v>45375</v>
      </c>
      <c r="C11" s="8" t="s">
        <v>14</v>
      </c>
      <c r="D11" s="8">
        <v>2</v>
      </c>
      <c r="E11" s="11" t="s">
        <v>15</v>
      </c>
      <c r="F11" s="8" t="s">
        <v>21</v>
      </c>
      <c r="G11" s="10"/>
      <c r="H11" s="8" t="s">
        <v>47</v>
      </c>
    </row>
    <row r="12" spans="1:8" x14ac:dyDescent="0.25">
      <c r="A12" s="16" t="s">
        <v>68</v>
      </c>
      <c r="B12" s="17">
        <v>45407</v>
      </c>
      <c r="C12" s="18" t="s">
        <v>9</v>
      </c>
      <c r="D12" s="18">
        <v>2</v>
      </c>
      <c r="E12" s="19" t="s">
        <v>10</v>
      </c>
      <c r="F12" s="18" t="s">
        <v>51</v>
      </c>
      <c r="G12" s="20"/>
      <c r="H12" s="46"/>
    </row>
  </sheetData>
  <conditionalFormatting sqref="A1:A12">
    <cfRule type="cellIs" dxfId="70" priority="3" operator="equal">
      <formula>"Sunday"</formula>
    </cfRule>
    <cfRule type="cellIs" dxfId="69" priority="4" operator="equal">
      <formula>"Saturday"</formula>
    </cfRule>
  </conditionalFormatting>
  <conditionalFormatting sqref="D1">
    <cfRule type="cellIs" dxfId="68" priority="2" operator="equal">
      <formula>9</formula>
    </cfRule>
  </conditionalFormatting>
  <conditionalFormatting sqref="F1:G12 H4">
    <cfRule type="cellIs" dxfId="67" priority="6" operator="equal">
      <formula>"Not Scheduled Holiday"</formula>
    </cfRule>
  </conditionalFormatting>
  <conditionalFormatting sqref="H1:H2">
    <cfRule type="cellIs" dxfId="66" priority="5" operator="equal">
      <formula>"Not Scheduled Holiday"</formula>
    </cfRule>
  </conditionalFormatting>
  <conditionalFormatting sqref="H9:H11">
    <cfRule type="cellIs" dxfId="65" priority="1" operator="equal">
      <formula>"Not Scheduled Holiday"</formula>
    </cfRule>
  </conditionalFormatting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44E8-698C-4E37-98EC-7296CFE60FDD}">
  <sheetPr>
    <pageSetUpPr fitToPage="1"/>
  </sheetPr>
  <dimension ref="A1:H13"/>
  <sheetViews>
    <sheetView workbookViewId="0">
      <selection activeCell="F10" sqref="F10"/>
    </sheetView>
  </sheetViews>
  <sheetFormatPr defaultRowHeight="15" x14ac:dyDescent="0.25"/>
  <cols>
    <col min="1" max="1" width="8.7109375" bestFit="1" customWidth="1"/>
    <col min="2" max="2" width="10.7109375" bestFit="1" customWidth="1"/>
    <col min="3" max="3" width="14" bestFit="1" customWidth="1"/>
    <col min="4" max="4" width="11.85546875" bestFit="1" customWidth="1"/>
    <col min="5" max="5" width="8" bestFit="1" customWidth="1"/>
    <col min="6" max="6" width="21.5703125" bestFit="1" customWidth="1"/>
    <col min="7" max="7" width="12.7109375" bestFit="1" customWidth="1"/>
    <col min="8" max="8" width="22.5703125" bestFit="1" customWidth="1"/>
  </cols>
  <sheetData>
    <row r="1" spans="1:8" x14ac:dyDescent="0.25">
      <c r="A1" s="39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1" t="s">
        <v>5</v>
      </c>
      <c r="G1" s="43" t="s">
        <v>6</v>
      </c>
      <c r="H1" s="41" t="s">
        <v>7</v>
      </c>
    </row>
    <row r="2" spans="1:8" x14ac:dyDescent="0.25">
      <c r="A2" s="44" t="s">
        <v>17</v>
      </c>
      <c r="B2" s="45">
        <v>45193</v>
      </c>
      <c r="C2" s="46" t="s">
        <v>9</v>
      </c>
      <c r="D2" s="46">
        <v>3</v>
      </c>
      <c r="E2" s="9" t="s">
        <v>10</v>
      </c>
      <c r="F2" s="46" t="s">
        <v>11</v>
      </c>
      <c r="G2" s="47"/>
      <c r="H2" s="46"/>
    </row>
    <row r="3" spans="1:8" x14ac:dyDescent="0.25">
      <c r="A3" s="6" t="s">
        <v>17</v>
      </c>
      <c r="B3" s="7">
        <v>45214</v>
      </c>
      <c r="C3" s="8" t="s">
        <v>14</v>
      </c>
      <c r="D3" s="8">
        <v>3</v>
      </c>
      <c r="E3" s="11" t="s">
        <v>15</v>
      </c>
      <c r="F3" s="8" t="s">
        <v>21</v>
      </c>
      <c r="G3" s="10"/>
      <c r="H3" s="8"/>
    </row>
    <row r="4" spans="1:8" x14ac:dyDescent="0.25">
      <c r="A4" s="44" t="s">
        <v>17</v>
      </c>
      <c r="B4" s="45">
        <v>45235</v>
      </c>
      <c r="C4" s="46" t="s">
        <v>9</v>
      </c>
      <c r="D4" s="46">
        <v>3</v>
      </c>
      <c r="E4" s="9" t="s">
        <v>10</v>
      </c>
      <c r="F4" s="46"/>
      <c r="G4" s="47"/>
      <c r="H4" s="46" t="s">
        <v>26</v>
      </c>
    </row>
    <row r="5" spans="1:8" x14ac:dyDescent="0.25">
      <c r="A5" s="6" t="s">
        <v>17</v>
      </c>
      <c r="B5" s="7">
        <v>45256</v>
      </c>
      <c r="C5" s="8" t="s">
        <v>14</v>
      </c>
      <c r="D5" s="8">
        <v>3</v>
      </c>
      <c r="E5" s="11" t="s">
        <v>15</v>
      </c>
      <c r="F5" s="8" t="s">
        <v>21</v>
      </c>
      <c r="G5" s="10"/>
      <c r="H5" s="8" t="s">
        <v>29</v>
      </c>
    </row>
    <row r="6" spans="1:8" x14ac:dyDescent="0.25">
      <c r="A6" s="44" t="s">
        <v>8</v>
      </c>
      <c r="B6" s="45">
        <v>45269</v>
      </c>
      <c r="C6" s="46" t="s">
        <v>32</v>
      </c>
      <c r="D6" s="46">
        <v>3</v>
      </c>
      <c r="E6" s="9" t="s">
        <v>10</v>
      </c>
      <c r="F6" s="46" t="s">
        <v>11</v>
      </c>
      <c r="G6" s="47"/>
      <c r="H6" s="46"/>
    </row>
    <row r="7" spans="1:8" x14ac:dyDescent="0.25">
      <c r="A7" s="6" t="s">
        <v>8</v>
      </c>
      <c r="B7" s="7">
        <v>45297</v>
      </c>
      <c r="C7" s="8" t="s">
        <v>32</v>
      </c>
      <c r="D7" s="8">
        <v>3</v>
      </c>
      <c r="E7" s="9" t="s">
        <v>10</v>
      </c>
      <c r="F7" s="8" t="s">
        <v>11</v>
      </c>
      <c r="G7" s="10"/>
      <c r="H7" s="8"/>
    </row>
    <row r="8" spans="1:8" x14ac:dyDescent="0.25">
      <c r="A8" s="44" t="s">
        <v>17</v>
      </c>
      <c r="B8" s="45">
        <v>45319</v>
      </c>
      <c r="C8" s="46" t="s">
        <v>32</v>
      </c>
      <c r="D8" s="46">
        <v>3</v>
      </c>
      <c r="E8" s="9" t="s">
        <v>10</v>
      </c>
      <c r="F8" s="46" t="s">
        <v>11</v>
      </c>
      <c r="G8" s="47"/>
      <c r="H8" s="46"/>
    </row>
    <row r="9" spans="1:8" x14ac:dyDescent="0.25">
      <c r="A9" s="6" t="s">
        <v>8</v>
      </c>
      <c r="B9" s="7">
        <v>45332</v>
      </c>
      <c r="C9" s="8" t="s">
        <v>14</v>
      </c>
      <c r="D9" s="8">
        <v>3</v>
      </c>
      <c r="E9" s="11" t="s">
        <v>15</v>
      </c>
      <c r="F9" s="8" t="s">
        <v>21</v>
      </c>
      <c r="G9" s="10"/>
      <c r="H9" s="8"/>
    </row>
    <row r="10" spans="1:8" x14ac:dyDescent="0.25">
      <c r="A10" s="44" t="s">
        <v>8</v>
      </c>
      <c r="B10" s="45">
        <v>45339</v>
      </c>
      <c r="C10" s="46" t="s">
        <v>9</v>
      </c>
      <c r="D10" s="46">
        <v>3</v>
      </c>
      <c r="E10" s="9" t="s">
        <v>10</v>
      </c>
      <c r="F10" s="46"/>
      <c r="G10" s="47"/>
      <c r="H10" s="46"/>
    </row>
    <row r="11" spans="1:8" x14ac:dyDescent="0.25">
      <c r="A11" s="6" t="s">
        <v>8</v>
      </c>
      <c r="B11" s="7">
        <v>45360</v>
      </c>
      <c r="C11" s="8" t="s">
        <v>14</v>
      </c>
      <c r="D11" s="8">
        <v>3</v>
      </c>
      <c r="E11" s="11" t="s">
        <v>15</v>
      </c>
      <c r="F11" s="8" t="s">
        <v>21</v>
      </c>
      <c r="G11" s="10"/>
      <c r="H11" s="8" t="s">
        <v>45</v>
      </c>
    </row>
    <row r="12" spans="1:8" x14ac:dyDescent="0.25">
      <c r="A12" s="16" t="s">
        <v>17</v>
      </c>
      <c r="B12" s="17">
        <v>45382</v>
      </c>
      <c r="C12" s="18" t="s">
        <v>14</v>
      </c>
      <c r="D12" s="18">
        <v>3</v>
      </c>
      <c r="E12" s="21" t="s">
        <v>15</v>
      </c>
      <c r="F12" s="18" t="s">
        <v>48</v>
      </c>
      <c r="G12" s="20"/>
      <c r="H12" s="46"/>
    </row>
    <row r="13" spans="1:8" x14ac:dyDescent="0.25">
      <c r="A13" s="6" t="s">
        <v>17</v>
      </c>
      <c r="B13" s="7">
        <v>45403</v>
      </c>
      <c r="C13" s="8" t="s">
        <v>14</v>
      </c>
      <c r="D13" s="8">
        <v>3</v>
      </c>
      <c r="E13" s="11" t="s">
        <v>15</v>
      </c>
      <c r="F13" s="8" t="s">
        <v>21</v>
      </c>
      <c r="G13" s="10"/>
      <c r="H13" s="8" t="s">
        <v>50</v>
      </c>
    </row>
  </sheetData>
  <conditionalFormatting sqref="A1:A13">
    <cfRule type="cellIs" dxfId="64" priority="3" operator="equal">
      <formula>"Sunday"</formula>
    </cfRule>
    <cfRule type="cellIs" dxfId="63" priority="4" operator="equal">
      <formula>"Saturday"</formula>
    </cfRule>
  </conditionalFormatting>
  <conditionalFormatting sqref="D1">
    <cfRule type="cellIs" dxfId="62" priority="2" operator="equal">
      <formula>9</formula>
    </cfRule>
  </conditionalFormatting>
  <conditionalFormatting sqref="F1:G13 H3:H5 H13">
    <cfRule type="cellIs" dxfId="61" priority="6" operator="equal">
      <formula>"Not Scheduled Holiday"</formula>
    </cfRule>
  </conditionalFormatting>
  <conditionalFormatting sqref="H1">
    <cfRule type="cellIs" dxfId="60" priority="5" operator="equal">
      <formula>"Not Scheduled Holiday"</formula>
    </cfRule>
  </conditionalFormatting>
  <conditionalFormatting sqref="H11">
    <cfRule type="cellIs" dxfId="59" priority="1" operator="equal">
      <formula>"Not Scheduled Holiday"</formula>
    </cfRule>
  </conditionalFormatting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60A2E-91F7-4038-BFEE-C4A595963754}">
  <sheetPr>
    <pageSetUpPr fitToPage="1"/>
  </sheetPr>
  <dimension ref="A1:H13"/>
  <sheetViews>
    <sheetView workbookViewId="0">
      <selection activeCell="F12" sqref="F12"/>
    </sheetView>
  </sheetViews>
  <sheetFormatPr defaultRowHeight="15" x14ac:dyDescent="0.25"/>
  <cols>
    <col min="1" max="1" width="8.7109375" bestFit="1" customWidth="1"/>
    <col min="2" max="2" width="10.7109375" bestFit="1" customWidth="1"/>
    <col min="3" max="3" width="14" bestFit="1" customWidth="1"/>
    <col min="4" max="4" width="11.85546875" bestFit="1" customWidth="1"/>
    <col min="5" max="5" width="8" bestFit="1" customWidth="1"/>
    <col min="6" max="6" width="21.5703125" bestFit="1" customWidth="1"/>
    <col min="7" max="7" width="17.85546875" bestFit="1" customWidth="1"/>
    <col min="8" max="8" width="21.42578125" bestFit="1" customWidth="1"/>
  </cols>
  <sheetData>
    <row r="1" spans="1:8" x14ac:dyDescent="0.25">
      <c r="A1" s="39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1" t="s">
        <v>5</v>
      </c>
      <c r="G1" s="43" t="s">
        <v>6</v>
      </c>
      <c r="H1" s="41" t="s">
        <v>7</v>
      </c>
    </row>
    <row r="2" spans="1:8" x14ac:dyDescent="0.25">
      <c r="A2" s="44" t="s">
        <v>8</v>
      </c>
      <c r="B2" s="45">
        <v>45192</v>
      </c>
      <c r="C2" s="46" t="s">
        <v>9</v>
      </c>
      <c r="D2" s="46">
        <v>4</v>
      </c>
      <c r="E2" s="9" t="s">
        <v>10</v>
      </c>
      <c r="F2" s="46" t="s">
        <v>11</v>
      </c>
      <c r="G2" s="47"/>
      <c r="H2" s="46"/>
    </row>
    <row r="3" spans="1:8" x14ac:dyDescent="0.25">
      <c r="A3" s="6" t="s">
        <v>17</v>
      </c>
      <c r="B3" s="7">
        <v>45207</v>
      </c>
      <c r="C3" s="8" t="s">
        <v>9</v>
      </c>
      <c r="D3" s="8">
        <v>4</v>
      </c>
      <c r="E3" s="9" t="s">
        <v>10</v>
      </c>
      <c r="F3" s="8" t="s">
        <v>21</v>
      </c>
      <c r="G3" s="10" t="s">
        <v>12</v>
      </c>
      <c r="H3" s="8"/>
    </row>
    <row r="4" spans="1:8" x14ac:dyDescent="0.25">
      <c r="A4" s="44" t="s">
        <v>8</v>
      </c>
      <c r="B4" s="45">
        <v>45227</v>
      </c>
      <c r="C4" s="46" t="s">
        <v>9</v>
      </c>
      <c r="D4" s="46">
        <v>4</v>
      </c>
      <c r="E4" s="9" t="s">
        <v>10</v>
      </c>
      <c r="F4" s="46"/>
      <c r="G4" s="47"/>
      <c r="H4" s="46" t="s">
        <v>25</v>
      </c>
    </row>
    <row r="5" spans="1:8" x14ac:dyDescent="0.25">
      <c r="A5" s="6" t="s">
        <v>8</v>
      </c>
      <c r="B5" s="7">
        <v>45241</v>
      </c>
      <c r="C5" s="8" t="s">
        <v>14</v>
      </c>
      <c r="D5" s="8">
        <v>4</v>
      </c>
      <c r="E5" s="11" t="s">
        <v>15</v>
      </c>
      <c r="F5" s="8"/>
      <c r="G5" s="10"/>
      <c r="H5" s="8" t="s">
        <v>27</v>
      </c>
    </row>
    <row r="6" spans="1:8" x14ac:dyDescent="0.25">
      <c r="A6" s="44" t="s">
        <v>17</v>
      </c>
      <c r="B6" s="45">
        <v>45263</v>
      </c>
      <c r="C6" s="46" t="s">
        <v>14</v>
      </c>
      <c r="D6" s="46">
        <v>4</v>
      </c>
      <c r="E6" s="11" t="s">
        <v>15</v>
      </c>
      <c r="F6" s="46"/>
      <c r="G6" s="47"/>
      <c r="H6" s="46"/>
    </row>
    <row r="7" spans="1:8" x14ac:dyDescent="0.25">
      <c r="A7" s="16" t="s">
        <v>36</v>
      </c>
      <c r="B7" s="17">
        <v>45286</v>
      </c>
      <c r="C7" s="18" t="s">
        <v>32</v>
      </c>
      <c r="D7" s="18">
        <v>4</v>
      </c>
      <c r="E7" s="19" t="s">
        <v>10</v>
      </c>
      <c r="F7" s="18" t="s">
        <v>37</v>
      </c>
      <c r="G7" s="20"/>
      <c r="H7" s="8"/>
    </row>
    <row r="8" spans="1:8" x14ac:dyDescent="0.25">
      <c r="A8" s="44" t="s">
        <v>8</v>
      </c>
      <c r="B8" s="45">
        <v>45304</v>
      </c>
      <c r="C8" s="46" t="s">
        <v>33</v>
      </c>
      <c r="D8" s="46">
        <v>4</v>
      </c>
      <c r="E8" s="11" t="s">
        <v>15</v>
      </c>
      <c r="F8" s="46" t="s">
        <v>11</v>
      </c>
      <c r="G8" s="47"/>
      <c r="H8" s="46"/>
    </row>
    <row r="9" spans="1:8" x14ac:dyDescent="0.25">
      <c r="A9" s="6" t="s">
        <v>17</v>
      </c>
      <c r="B9" s="7">
        <v>45333</v>
      </c>
      <c r="C9" s="8" t="s">
        <v>14</v>
      </c>
      <c r="D9" s="8">
        <v>4</v>
      </c>
      <c r="E9" s="11" t="s">
        <v>15</v>
      </c>
      <c r="F9" s="8" t="s">
        <v>21</v>
      </c>
      <c r="G9" s="10"/>
      <c r="H9" s="8"/>
    </row>
    <row r="10" spans="1:8" x14ac:dyDescent="0.25">
      <c r="A10" s="44" t="s">
        <v>8</v>
      </c>
      <c r="B10" s="45">
        <v>45360</v>
      </c>
      <c r="C10" s="46" t="s">
        <v>9</v>
      </c>
      <c r="D10" s="46">
        <v>4</v>
      </c>
      <c r="E10" s="9" t="s">
        <v>10</v>
      </c>
      <c r="F10" s="46"/>
      <c r="G10" s="47"/>
      <c r="H10" s="46" t="s">
        <v>45</v>
      </c>
    </row>
    <row r="11" spans="1:8" x14ac:dyDescent="0.25">
      <c r="A11" s="16" t="s">
        <v>19</v>
      </c>
      <c r="B11" s="17">
        <v>45383</v>
      </c>
      <c r="C11" s="18" t="s">
        <v>14</v>
      </c>
      <c r="D11" s="18">
        <v>4</v>
      </c>
      <c r="E11" s="21" t="s">
        <v>15</v>
      </c>
      <c r="F11" s="18" t="s">
        <v>48</v>
      </c>
      <c r="G11" s="20"/>
      <c r="H11" s="8"/>
    </row>
    <row r="12" spans="1:8" x14ac:dyDescent="0.25">
      <c r="A12" s="44" t="s">
        <v>8</v>
      </c>
      <c r="B12" s="45">
        <v>45409</v>
      </c>
      <c r="C12" s="46" t="s">
        <v>9</v>
      </c>
      <c r="D12" s="46">
        <v>4</v>
      </c>
      <c r="E12" s="9" t="s">
        <v>10</v>
      </c>
      <c r="F12" s="46"/>
      <c r="G12" s="47"/>
      <c r="H12" s="46"/>
    </row>
    <row r="13" spans="1:8" x14ac:dyDescent="0.25">
      <c r="A13" s="6" t="s">
        <v>17</v>
      </c>
      <c r="B13" s="7">
        <v>45417</v>
      </c>
      <c r="C13" s="8" t="s">
        <v>14</v>
      </c>
      <c r="D13" s="8">
        <v>4</v>
      </c>
      <c r="E13" s="11" t="s">
        <v>15</v>
      </c>
      <c r="F13" s="8" t="s">
        <v>21</v>
      </c>
      <c r="G13" s="10"/>
      <c r="H13" s="8"/>
    </row>
  </sheetData>
  <conditionalFormatting sqref="A1:A13">
    <cfRule type="cellIs" dxfId="58" priority="3" operator="equal">
      <formula>"Sunday"</formula>
    </cfRule>
    <cfRule type="cellIs" dxfId="57" priority="4" operator="equal">
      <formula>"Saturday"</formula>
    </cfRule>
  </conditionalFormatting>
  <conditionalFormatting sqref="D1">
    <cfRule type="cellIs" dxfId="56" priority="2" operator="equal">
      <formula>9</formula>
    </cfRule>
  </conditionalFormatting>
  <conditionalFormatting sqref="F1:G13 H4:H5">
    <cfRule type="cellIs" dxfId="55" priority="6" operator="equal">
      <formula>"Not Scheduled Holiday"</formula>
    </cfRule>
  </conditionalFormatting>
  <conditionalFormatting sqref="H1">
    <cfRule type="cellIs" dxfId="54" priority="5" operator="equal">
      <formula>"Not Scheduled Holiday"</formula>
    </cfRule>
  </conditionalFormatting>
  <conditionalFormatting sqref="H10">
    <cfRule type="cellIs" dxfId="53" priority="1" operator="equal">
      <formula>"Not Scheduled Holiday"</formula>
    </cfRule>
  </conditionalFormatting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B4433-D89C-4319-90A4-5D007121C2C8}">
  <sheetPr>
    <pageSetUpPr fitToPage="1"/>
  </sheetPr>
  <dimension ref="A1:H13"/>
  <sheetViews>
    <sheetView workbookViewId="0">
      <selection activeCell="F10" sqref="F10:F12"/>
    </sheetView>
  </sheetViews>
  <sheetFormatPr defaultRowHeight="15" x14ac:dyDescent="0.25"/>
  <cols>
    <col min="1" max="1" width="8.7109375" bestFit="1" customWidth="1"/>
    <col min="2" max="2" width="10.7109375" bestFit="1" customWidth="1"/>
    <col min="3" max="3" width="14" bestFit="1" customWidth="1"/>
    <col min="4" max="4" width="11.85546875" bestFit="1" customWidth="1"/>
    <col min="5" max="5" width="8" bestFit="1" customWidth="1"/>
    <col min="6" max="6" width="21.5703125" bestFit="1" customWidth="1"/>
    <col min="7" max="7" width="16.28515625" bestFit="1" customWidth="1"/>
    <col min="8" max="8" width="23" bestFit="1" customWidth="1"/>
  </cols>
  <sheetData>
    <row r="1" spans="1:8" x14ac:dyDescent="0.25">
      <c r="A1" s="39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1" t="s">
        <v>5</v>
      </c>
      <c r="G1" s="43" t="s">
        <v>6</v>
      </c>
      <c r="H1" s="41" t="s">
        <v>7</v>
      </c>
    </row>
    <row r="2" spans="1:8" x14ac:dyDescent="0.25">
      <c r="A2" s="44" t="s">
        <v>8</v>
      </c>
      <c r="B2" s="45">
        <v>45192</v>
      </c>
      <c r="C2" s="46" t="s">
        <v>14</v>
      </c>
      <c r="D2" s="46">
        <v>5</v>
      </c>
      <c r="E2" s="11" t="s">
        <v>15</v>
      </c>
      <c r="F2" s="46" t="s">
        <v>11</v>
      </c>
      <c r="G2" s="47"/>
      <c r="H2" s="46"/>
    </row>
    <row r="3" spans="1:8" x14ac:dyDescent="0.25">
      <c r="A3" s="6" t="s">
        <v>17</v>
      </c>
      <c r="B3" s="7">
        <v>45214</v>
      </c>
      <c r="C3" s="8" t="s">
        <v>9</v>
      </c>
      <c r="D3" s="8">
        <v>5</v>
      </c>
      <c r="E3" s="9" t="s">
        <v>10</v>
      </c>
      <c r="F3" s="8" t="s">
        <v>21</v>
      </c>
      <c r="G3" s="10" t="s">
        <v>23</v>
      </c>
      <c r="H3" s="8" t="s">
        <v>24</v>
      </c>
    </row>
    <row r="4" spans="1:8" x14ac:dyDescent="0.25">
      <c r="A4" s="44" t="s">
        <v>17</v>
      </c>
      <c r="B4" s="45">
        <v>45228</v>
      </c>
      <c r="C4" s="46" t="s">
        <v>14</v>
      </c>
      <c r="D4" s="46">
        <v>5</v>
      </c>
      <c r="E4" s="11" t="s">
        <v>15</v>
      </c>
      <c r="F4" s="46"/>
      <c r="G4" s="47"/>
      <c r="H4" s="46"/>
    </row>
    <row r="5" spans="1:8" x14ac:dyDescent="0.25">
      <c r="A5" s="6" t="s">
        <v>8</v>
      </c>
      <c r="B5" s="7">
        <v>45255</v>
      </c>
      <c r="C5" s="8" t="s">
        <v>14</v>
      </c>
      <c r="D5" s="8">
        <v>5</v>
      </c>
      <c r="E5" s="11" t="s">
        <v>15</v>
      </c>
      <c r="F5" s="8" t="s">
        <v>21</v>
      </c>
      <c r="G5" s="10"/>
      <c r="H5" s="8" t="s">
        <v>29</v>
      </c>
    </row>
    <row r="6" spans="1:8" x14ac:dyDescent="0.25">
      <c r="A6" s="44" t="s">
        <v>8</v>
      </c>
      <c r="B6" s="45">
        <v>45276</v>
      </c>
      <c r="C6" s="46" t="s">
        <v>32</v>
      </c>
      <c r="D6" s="46">
        <v>5</v>
      </c>
      <c r="E6" s="9" t="s">
        <v>10</v>
      </c>
      <c r="F6" s="46" t="s">
        <v>11</v>
      </c>
      <c r="G6" s="47"/>
      <c r="H6" s="46"/>
    </row>
    <row r="7" spans="1:8" x14ac:dyDescent="0.25">
      <c r="A7" s="6" t="s">
        <v>8</v>
      </c>
      <c r="B7" s="25">
        <v>45290</v>
      </c>
      <c r="C7" s="8" t="s">
        <v>32</v>
      </c>
      <c r="D7" s="26">
        <v>5</v>
      </c>
      <c r="E7" s="27" t="s">
        <v>10</v>
      </c>
      <c r="F7" s="8" t="s">
        <v>11</v>
      </c>
      <c r="G7" s="10"/>
      <c r="H7" s="8"/>
    </row>
    <row r="8" spans="1:8" x14ac:dyDescent="0.25">
      <c r="A8" s="44" t="s">
        <v>8</v>
      </c>
      <c r="B8" s="45">
        <v>45311</v>
      </c>
      <c r="C8" s="46" t="s">
        <v>33</v>
      </c>
      <c r="D8" s="46">
        <v>5</v>
      </c>
      <c r="E8" s="11" t="s">
        <v>15</v>
      </c>
      <c r="F8" s="46" t="s">
        <v>11</v>
      </c>
      <c r="G8" s="47"/>
      <c r="H8" s="46"/>
    </row>
    <row r="9" spans="1:8" x14ac:dyDescent="0.25">
      <c r="A9" s="16" t="s">
        <v>39</v>
      </c>
      <c r="B9" s="17">
        <v>45317</v>
      </c>
      <c r="C9" s="18" t="s">
        <v>32</v>
      </c>
      <c r="D9" s="18">
        <v>5</v>
      </c>
      <c r="E9" s="19" t="s">
        <v>10</v>
      </c>
      <c r="F9" s="18" t="s">
        <v>40</v>
      </c>
      <c r="G9" s="20"/>
      <c r="H9" s="8"/>
    </row>
    <row r="10" spans="1:8" x14ac:dyDescent="0.25">
      <c r="A10" s="44" t="s">
        <v>8</v>
      </c>
      <c r="B10" s="45">
        <v>45339</v>
      </c>
      <c r="C10" s="46" t="s">
        <v>14</v>
      </c>
      <c r="D10" s="46">
        <v>5</v>
      </c>
      <c r="E10" s="11" t="s">
        <v>15</v>
      </c>
      <c r="F10" s="46"/>
      <c r="G10" s="47"/>
      <c r="H10" s="46"/>
    </row>
    <row r="11" spans="1:8" x14ac:dyDescent="0.25">
      <c r="A11" s="6" t="s">
        <v>17</v>
      </c>
      <c r="B11" s="7">
        <v>45361</v>
      </c>
      <c r="C11" s="8" t="s">
        <v>9</v>
      </c>
      <c r="D11" s="8">
        <v>5</v>
      </c>
      <c r="E11" s="9" t="s">
        <v>10</v>
      </c>
      <c r="F11" s="8"/>
      <c r="G11" s="10"/>
      <c r="H11" s="8" t="s">
        <v>45</v>
      </c>
    </row>
    <row r="12" spans="1:8" x14ac:dyDescent="0.25">
      <c r="A12" s="44" t="s">
        <v>8</v>
      </c>
      <c r="B12" s="45">
        <v>45374</v>
      </c>
      <c r="C12" s="46" t="s">
        <v>14</v>
      </c>
      <c r="D12" s="46">
        <v>5</v>
      </c>
      <c r="E12" s="11" t="s">
        <v>15</v>
      </c>
      <c r="F12" s="46"/>
      <c r="G12" s="47"/>
      <c r="H12" s="46" t="s">
        <v>47</v>
      </c>
    </row>
    <row r="13" spans="1:8" x14ac:dyDescent="0.25">
      <c r="A13" s="6" t="s">
        <v>8</v>
      </c>
      <c r="B13" s="7">
        <v>45402</v>
      </c>
      <c r="C13" s="8" t="s">
        <v>14</v>
      </c>
      <c r="D13" s="8">
        <v>5</v>
      </c>
      <c r="E13" s="11" t="s">
        <v>15</v>
      </c>
      <c r="F13" s="8" t="s">
        <v>21</v>
      </c>
      <c r="G13" s="10"/>
      <c r="H13" s="8" t="s">
        <v>50</v>
      </c>
    </row>
  </sheetData>
  <conditionalFormatting sqref="A1:A13">
    <cfRule type="cellIs" dxfId="52" priority="3" operator="equal">
      <formula>"Sunday"</formula>
    </cfRule>
    <cfRule type="cellIs" dxfId="51" priority="4" operator="equal">
      <formula>"Saturday"</formula>
    </cfRule>
  </conditionalFormatting>
  <conditionalFormatting sqref="D1">
    <cfRule type="cellIs" dxfId="50" priority="2" operator="equal">
      <formula>9</formula>
    </cfRule>
  </conditionalFormatting>
  <conditionalFormatting sqref="F1:G13 H3 H5">
    <cfRule type="cellIs" dxfId="49" priority="6" operator="equal">
      <formula>"Not Scheduled Holiday"</formula>
    </cfRule>
  </conditionalFormatting>
  <conditionalFormatting sqref="H1">
    <cfRule type="cellIs" dxfId="48" priority="5" operator="equal">
      <formula>"Not Scheduled Holiday"</formula>
    </cfRule>
  </conditionalFormatting>
  <conditionalFormatting sqref="H11:H13">
    <cfRule type="cellIs" dxfId="47" priority="1" operator="equal">
      <formula>"Not Scheduled Holiday"</formula>
    </cfRule>
  </conditionalFormatting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55CC3-AFEC-4405-9743-A443B6AA025D}">
  <sheetPr>
    <pageSetUpPr fitToPage="1"/>
  </sheetPr>
  <dimension ref="A1:H12"/>
  <sheetViews>
    <sheetView workbookViewId="0">
      <selection activeCell="F8" sqref="F8:F10"/>
    </sheetView>
  </sheetViews>
  <sheetFormatPr defaultRowHeight="15" x14ac:dyDescent="0.25"/>
  <cols>
    <col min="1" max="1" width="8.7109375" bestFit="1" customWidth="1"/>
    <col min="2" max="2" width="10.7109375" bestFit="1" customWidth="1"/>
    <col min="3" max="3" width="14" bestFit="1" customWidth="1"/>
    <col min="4" max="4" width="11.85546875" bestFit="1" customWidth="1"/>
    <col min="5" max="5" width="8" bestFit="1" customWidth="1"/>
    <col min="6" max="6" width="21.5703125" bestFit="1" customWidth="1"/>
    <col min="7" max="7" width="12.7109375" bestFit="1" customWidth="1"/>
    <col min="8" max="8" width="21" bestFit="1" customWidth="1"/>
  </cols>
  <sheetData>
    <row r="1" spans="1:8" x14ac:dyDescent="0.25">
      <c r="A1" s="39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1" t="s">
        <v>5</v>
      </c>
      <c r="G1" s="43" t="s">
        <v>6</v>
      </c>
      <c r="H1" s="41" t="s">
        <v>7</v>
      </c>
    </row>
    <row r="2" spans="1:8" x14ac:dyDescent="0.25">
      <c r="A2" s="44" t="s">
        <v>17</v>
      </c>
      <c r="B2" s="45">
        <v>45186</v>
      </c>
      <c r="C2" s="46" t="s">
        <v>14</v>
      </c>
      <c r="D2" s="46">
        <v>6</v>
      </c>
      <c r="E2" s="11" t="s">
        <v>15</v>
      </c>
      <c r="F2" s="46" t="s">
        <v>11</v>
      </c>
      <c r="G2" s="47"/>
      <c r="H2" s="46"/>
    </row>
    <row r="3" spans="1:8" x14ac:dyDescent="0.25">
      <c r="A3" s="6" t="s">
        <v>8</v>
      </c>
      <c r="B3" s="7">
        <v>45206</v>
      </c>
      <c r="C3" s="8" t="s">
        <v>14</v>
      </c>
      <c r="D3" s="8">
        <v>6</v>
      </c>
      <c r="E3" s="11" t="s">
        <v>15</v>
      </c>
      <c r="F3" s="8" t="s">
        <v>21</v>
      </c>
      <c r="G3" s="10"/>
      <c r="H3" s="8" t="s">
        <v>22</v>
      </c>
    </row>
    <row r="4" spans="1:8" x14ac:dyDescent="0.25">
      <c r="A4" s="44" t="s">
        <v>8</v>
      </c>
      <c r="B4" s="45">
        <v>45234</v>
      </c>
      <c r="C4" s="46" t="s">
        <v>14</v>
      </c>
      <c r="D4" s="46">
        <v>6</v>
      </c>
      <c r="E4" s="11" t="s">
        <v>15</v>
      </c>
      <c r="F4" s="46"/>
      <c r="G4" s="47"/>
      <c r="H4" s="46" t="s">
        <v>26</v>
      </c>
    </row>
    <row r="5" spans="1:8" x14ac:dyDescent="0.25">
      <c r="A5" s="6" t="s">
        <v>17</v>
      </c>
      <c r="B5" s="7">
        <v>45249</v>
      </c>
      <c r="C5" s="8" t="s">
        <v>14</v>
      </c>
      <c r="D5" s="8">
        <v>6</v>
      </c>
      <c r="E5" s="11" t="s">
        <v>15</v>
      </c>
      <c r="F5" s="8" t="s">
        <v>21</v>
      </c>
      <c r="G5" s="10"/>
      <c r="H5" s="8"/>
    </row>
    <row r="6" spans="1:8" x14ac:dyDescent="0.25">
      <c r="A6" s="44" t="s">
        <v>17</v>
      </c>
      <c r="B6" s="48">
        <v>45291</v>
      </c>
      <c r="C6" s="46" t="s">
        <v>33</v>
      </c>
      <c r="D6" s="49">
        <v>6</v>
      </c>
      <c r="E6" s="28" t="s">
        <v>15</v>
      </c>
      <c r="F6" s="46" t="s">
        <v>11</v>
      </c>
      <c r="G6" s="47"/>
      <c r="H6" s="46"/>
    </row>
    <row r="7" spans="1:8" x14ac:dyDescent="0.25">
      <c r="A7" s="6" t="s">
        <v>17</v>
      </c>
      <c r="B7" s="7">
        <v>45305</v>
      </c>
      <c r="C7" s="8" t="s">
        <v>32</v>
      </c>
      <c r="D7" s="8">
        <v>6</v>
      </c>
      <c r="E7" s="9" t="s">
        <v>10</v>
      </c>
      <c r="F7" s="8" t="s">
        <v>11</v>
      </c>
      <c r="G7" s="10"/>
      <c r="H7" s="8"/>
    </row>
    <row r="8" spans="1:8" x14ac:dyDescent="0.25">
      <c r="A8" s="44" t="s">
        <v>17</v>
      </c>
      <c r="B8" s="45">
        <v>45326</v>
      </c>
      <c r="C8" s="46" t="s">
        <v>9</v>
      </c>
      <c r="D8" s="46">
        <v>6</v>
      </c>
      <c r="E8" s="9" t="s">
        <v>10</v>
      </c>
      <c r="F8" s="46"/>
      <c r="G8" s="47"/>
      <c r="H8" s="46"/>
    </row>
    <row r="9" spans="1:8" x14ac:dyDescent="0.25">
      <c r="A9" s="6" t="s">
        <v>8</v>
      </c>
      <c r="B9" s="7">
        <v>45346</v>
      </c>
      <c r="C9" s="8" t="s">
        <v>9</v>
      </c>
      <c r="D9" s="8">
        <v>6</v>
      </c>
      <c r="E9" s="9" t="s">
        <v>10</v>
      </c>
      <c r="F9" s="8"/>
      <c r="G9" s="10"/>
      <c r="H9" s="8" t="s">
        <v>43</v>
      </c>
    </row>
    <row r="10" spans="1:8" x14ac:dyDescent="0.25">
      <c r="A10" s="44" t="s">
        <v>17</v>
      </c>
      <c r="B10" s="45">
        <v>45361</v>
      </c>
      <c r="C10" s="46" t="s">
        <v>14</v>
      </c>
      <c r="D10" s="46">
        <v>6</v>
      </c>
      <c r="E10" s="11" t="s">
        <v>15</v>
      </c>
      <c r="F10" s="46"/>
      <c r="G10" s="47"/>
      <c r="H10" s="46" t="s">
        <v>45</v>
      </c>
    </row>
    <row r="11" spans="1:8" x14ac:dyDescent="0.25">
      <c r="A11" s="16" t="s">
        <v>39</v>
      </c>
      <c r="B11" s="17">
        <v>45380</v>
      </c>
      <c r="C11" s="18" t="s">
        <v>9</v>
      </c>
      <c r="D11" s="18">
        <v>6</v>
      </c>
      <c r="E11" s="19" t="s">
        <v>10</v>
      </c>
      <c r="F11" s="18" t="s">
        <v>48</v>
      </c>
      <c r="G11" s="20"/>
      <c r="H11" s="8"/>
    </row>
    <row r="12" spans="1:8" x14ac:dyDescent="0.25">
      <c r="A12" s="44" t="s">
        <v>17</v>
      </c>
      <c r="B12" s="48">
        <v>45396</v>
      </c>
      <c r="C12" s="46" t="s">
        <v>9</v>
      </c>
      <c r="D12" s="49">
        <v>6</v>
      </c>
      <c r="E12" s="27" t="s">
        <v>10</v>
      </c>
      <c r="F12" s="46" t="s">
        <v>11</v>
      </c>
      <c r="G12" s="47"/>
      <c r="H12" s="46" t="s">
        <v>49</v>
      </c>
    </row>
  </sheetData>
  <conditionalFormatting sqref="A1:A12">
    <cfRule type="cellIs" dxfId="46" priority="3" operator="equal">
      <formula>"Sunday"</formula>
    </cfRule>
    <cfRule type="cellIs" dxfId="45" priority="4" operator="equal">
      <formula>"Saturday"</formula>
    </cfRule>
  </conditionalFormatting>
  <conditionalFormatting sqref="D1">
    <cfRule type="cellIs" dxfId="44" priority="2" operator="equal">
      <formula>9</formula>
    </cfRule>
  </conditionalFormatting>
  <conditionalFormatting sqref="F1:G12 H3:H4">
    <cfRule type="cellIs" dxfId="43" priority="6" operator="equal">
      <formula>"Not Scheduled Holiday"</formula>
    </cfRule>
  </conditionalFormatting>
  <conditionalFormatting sqref="H1">
    <cfRule type="cellIs" dxfId="42" priority="5" operator="equal">
      <formula>"Not Scheduled Holiday"</formula>
    </cfRule>
  </conditionalFormatting>
  <conditionalFormatting sqref="H9:H10">
    <cfRule type="cellIs" dxfId="41" priority="1" operator="equal">
      <formula>"Not Scheduled Holiday"</formula>
    </cfRule>
  </conditionalFormatting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071F-708B-4345-9F40-7C52669C8F87}">
  <sheetPr>
    <pageSetUpPr fitToPage="1"/>
  </sheetPr>
  <dimension ref="A1:H13"/>
  <sheetViews>
    <sheetView workbookViewId="0">
      <selection activeCell="F10" sqref="F10"/>
    </sheetView>
  </sheetViews>
  <sheetFormatPr defaultRowHeight="15" x14ac:dyDescent="0.25"/>
  <cols>
    <col min="1" max="1" width="8.7109375" bestFit="1" customWidth="1"/>
    <col min="2" max="2" width="10.7109375" bestFit="1" customWidth="1"/>
    <col min="3" max="3" width="14" bestFit="1" customWidth="1"/>
    <col min="4" max="4" width="11.85546875" bestFit="1" customWidth="1"/>
    <col min="5" max="5" width="8" bestFit="1" customWidth="1"/>
    <col min="6" max="6" width="21.5703125" bestFit="1" customWidth="1"/>
    <col min="7" max="7" width="16.28515625" bestFit="1" customWidth="1"/>
    <col min="8" max="8" width="21" bestFit="1" customWidth="1"/>
  </cols>
  <sheetData>
    <row r="1" spans="1:8" x14ac:dyDescent="0.25">
      <c r="A1" s="39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1" t="s">
        <v>5</v>
      </c>
      <c r="G1" s="43" t="s">
        <v>6</v>
      </c>
      <c r="H1" s="41" t="s">
        <v>7</v>
      </c>
    </row>
    <row r="2" spans="1:8" x14ac:dyDescent="0.25">
      <c r="A2" s="44" t="s">
        <v>8</v>
      </c>
      <c r="B2" s="45">
        <v>45185</v>
      </c>
      <c r="C2" s="46" t="s">
        <v>14</v>
      </c>
      <c r="D2" s="46">
        <v>7</v>
      </c>
      <c r="E2" s="11" t="s">
        <v>15</v>
      </c>
      <c r="F2" s="46" t="s">
        <v>11</v>
      </c>
      <c r="G2" s="47" t="s">
        <v>16</v>
      </c>
      <c r="H2" s="46"/>
    </row>
    <row r="3" spans="1:8" x14ac:dyDescent="0.25">
      <c r="A3" s="6" t="s">
        <v>8</v>
      </c>
      <c r="B3" s="7">
        <v>45213</v>
      </c>
      <c r="C3" s="8" t="s">
        <v>9</v>
      </c>
      <c r="D3" s="8">
        <v>7</v>
      </c>
      <c r="E3" s="9" t="s">
        <v>10</v>
      </c>
      <c r="F3" s="8" t="s">
        <v>21</v>
      </c>
      <c r="G3" s="10" t="s">
        <v>23</v>
      </c>
      <c r="H3" s="8" t="s">
        <v>24</v>
      </c>
    </row>
    <row r="4" spans="1:8" x14ac:dyDescent="0.25">
      <c r="A4" s="44" t="s">
        <v>17</v>
      </c>
      <c r="B4" s="45">
        <v>45228</v>
      </c>
      <c r="C4" s="46" t="s">
        <v>9</v>
      </c>
      <c r="D4" s="46">
        <v>7</v>
      </c>
      <c r="E4" s="9" t="s">
        <v>10</v>
      </c>
      <c r="F4" s="46"/>
      <c r="G4" s="47"/>
      <c r="H4" s="46"/>
    </row>
    <row r="5" spans="1:8" x14ac:dyDescent="0.25">
      <c r="A5" s="6" t="s">
        <v>8</v>
      </c>
      <c r="B5" s="7">
        <v>45248</v>
      </c>
      <c r="C5" s="8" t="s">
        <v>9</v>
      </c>
      <c r="D5" s="8">
        <v>7</v>
      </c>
      <c r="E5" s="9" t="s">
        <v>10</v>
      </c>
      <c r="F5" s="8" t="s">
        <v>21</v>
      </c>
      <c r="G5" s="10"/>
      <c r="H5" s="8" t="s">
        <v>28</v>
      </c>
    </row>
    <row r="6" spans="1:8" x14ac:dyDescent="0.25">
      <c r="A6" s="44" t="s">
        <v>17</v>
      </c>
      <c r="B6" s="45">
        <v>45277</v>
      </c>
      <c r="C6" s="46" t="s">
        <v>32</v>
      </c>
      <c r="D6" s="46">
        <v>7</v>
      </c>
      <c r="E6" s="9" t="s">
        <v>10</v>
      </c>
      <c r="F6" s="46" t="s">
        <v>11</v>
      </c>
      <c r="G6" s="47"/>
      <c r="H6" s="46"/>
    </row>
    <row r="7" spans="1:8" x14ac:dyDescent="0.25">
      <c r="A7" s="16" t="s">
        <v>36</v>
      </c>
      <c r="B7" s="17">
        <v>45286</v>
      </c>
      <c r="C7" s="18" t="s">
        <v>33</v>
      </c>
      <c r="D7" s="18">
        <v>7</v>
      </c>
      <c r="E7" s="21" t="s">
        <v>15</v>
      </c>
      <c r="F7" s="18" t="s">
        <v>37</v>
      </c>
      <c r="G7" s="20"/>
      <c r="H7" s="8"/>
    </row>
    <row r="8" spans="1:8" x14ac:dyDescent="0.25">
      <c r="A8" s="44" t="s">
        <v>17</v>
      </c>
      <c r="B8" s="45">
        <v>45312</v>
      </c>
      <c r="C8" s="46" t="s">
        <v>32</v>
      </c>
      <c r="D8" s="46">
        <v>7</v>
      </c>
      <c r="E8" s="9" t="s">
        <v>10</v>
      </c>
      <c r="F8" s="46" t="s">
        <v>11</v>
      </c>
      <c r="G8" s="47"/>
      <c r="H8" s="46"/>
    </row>
    <row r="9" spans="1:8" x14ac:dyDescent="0.25">
      <c r="A9" s="6" t="s">
        <v>17</v>
      </c>
      <c r="B9" s="7">
        <v>45326</v>
      </c>
      <c r="C9" s="8" t="s">
        <v>14</v>
      </c>
      <c r="D9" s="8">
        <v>7</v>
      </c>
      <c r="E9" s="11" t="s">
        <v>15</v>
      </c>
      <c r="F9" s="8" t="s">
        <v>21</v>
      </c>
      <c r="G9" s="10"/>
      <c r="H9" s="8"/>
    </row>
    <row r="10" spans="1:8" x14ac:dyDescent="0.25">
      <c r="A10" s="44" t="s">
        <v>17</v>
      </c>
      <c r="B10" s="45">
        <v>45354</v>
      </c>
      <c r="C10" s="46" t="s">
        <v>14</v>
      </c>
      <c r="D10" s="46">
        <v>7</v>
      </c>
      <c r="E10" s="11" t="s">
        <v>15</v>
      </c>
      <c r="F10" s="46"/>
      <c r="G10" s="47"/>
      <c r="H10" s="46"/>
    </row>
    <row r="11" spans="1:8" x14ac:dyDescent="0.25">
      <c r="A11" s="16" t="s">
        <v>8</v>
      </c>
      <c r="B11" s="17">
        <v>45381</v>
      </c>
      <c r="C11" s="18" t="s">
        <v>14</v>
      </c>
      <c r="D11" s="18">
        <v>7</v>
      </c>
      <c r="E11" s="21" t="s">
        <v>15</v>
      </c>
      <c r="F11" s="18" t="s">
        <v>48</v>
      </c>
      <c r="G11" s="20"/>
      <c r="H11" s="8"/>
    </row>
    <row r="12" spans="1:8" x14ac:dyDescent="0.25">
      <c r="A12" s="44" t="s">
        <v>17</v>
      </c>
      <c r="B12" s="48">
        <v>45396</v>
      </c>
      <c r="C12" s="46" t="s">
        <v>14</v>
      </c>
      <c r="D12" s="49">
        <v>7</v>
      </c>
      <c r="E12" s="28" t="s">
        <v>15</v>
      </c>
      <c r="F12" s="46" t="s">
        <v>11</v>
      </c>
      <c r="G12" s="47"/>
      <c r="H12" s="46" t="s">
        <v>49</v>
      </c>
    </row>
    <row r="13" spans="1:8" x14ac:dyDescent="0.25">
      <c r="A13" s="6" t="s">
        <v>17</v>
      </c>
      <c r="B13" s="7">
        <v>45410</v>
      </c>
      <c r="C13" s="8" t="s">
        <v>9</v>
      </c>
      <c r="D13" s="8">
        <v>7</v>
      </c>
      <c r="E13" s="9" t="s">
        <v>10</v>
      </c>
      <c r="F13" s="8" t="s">
        <v>21</v>
      </c>
      <c r="G13" s="10"/>
      <c r="H13" s="8"/>
    </row>
  </sheetData>
  <conditionalFormatting sqref="A1:A13">
    <cfRule type="cellIs" dxfId="40" priority="2" operator="equal">
      <formula>"Sunday"</formula>
    </cfRule>
    <cfRule type="cellIs" dxfId="39" priority="3" operator="equal">
      <formula>"Saturday"</formula>
    </cfRule>
  </conditionalFormatting>
  <conditionalFormatting sqref="D1">
    <cfRule type="cellIs" dxfId="38" priority="1" operator="equal">
      <formula>9</formula>
    </cfRule>
  </conditionalFormatting>
  <conditionalFormatting sqref="F1:G13 H3 H5">
    <cfRule type="cellIs" dxfId="37" priority="5" operator="equal">
      <formula>"Not Scheduled Holiday"</formula>
    </cfRule>
  </conditionalFormatting>
  <conditionalFormatting sqref="H1">
    <cfRule type="cellIs" dxfId="36" priority="4" operator="equal">
      <formula>"Not Scheduled Holiday"</formula>
    </cfRule>
  </conditionalFormatting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2D2AF-E531-4409-871B-89BE3FF0D5E2}">
  <sheetPr>
    <pageSetUpPr fitToPage="1"/>
  </sheetPr>
  <dimension ref="A1:H13"/>
  <sheetViews>
    <sheetView workbookViewId="0">
      <selection activeCell="F12" sqref="F12"/>
    </sheetView>
  </sheetViews>
  <sheetFormatPr defaultRowHeight="15" x14ac:dyDescent="0.25"/>
  <cols>
    <col min="1" max="1" width="8.7109375" bestFit="1" customWidth="1"/>
    <col min="2" max="2" width="10.7109375" bestFit="1" customWidth="1"/>
    <col min="3" max="3" width="14" bestFit="1" customWidth="1"/>
    <col min="4" max="4" width="11.85546875" bestFit="1" customWidth="1"/>
    <col min="5" max="5" width="8" bestFit="1" customWidth="1"/>
    <col min="6" max="6" width="21.5703125" bestFit="1" customWidth="1"/>
    <col min="7" max="7" width="17.85546875" bestFit="1" customWidth="1"/>
    <col min="8" max="8" width="23" bestFit="1" customWidth="1"/>
  </cols>
  <sheetData>
    <row r="1" spans="1:8" x14ac:dyDescent="0.25">
      <c r="A1" s="39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1" t="s">
        <v>5</v>
      </c>
      <c r="G1" s="43" t="s">
        <v>6</v>
      </c>
      <c r="H1" s="41" t="s">
        <v>7</v>
      </c>
    </row>
    <row r="2" spans="1:8" x14ac:dyDescent="0.25">
      <c r="A2" s="44" t="s">
        <v>17</v>
      </c>
      <c r="B2" s="45">
        <v>45200</v>
      </c>
      <c r="C2" s="46" t="s">
        <v>9</v>
      </c>
      <c r="D2" s="46">
        <v>8</v>
      </c>
      <c r="E2" s="9" t="s">
        <v>10</v>
      </c>
      <c r="F2" s="46" t="s">
        <v>11</v>
      </c>
      <c r="G2" s="47"/>
      <c r="H2" s="46"/>
    </row>
    <row r="3" spans="1:8" x14ac:dyDescent="0.25">
      <c r="A3" s="6" t="s">
        <v>8</v>
      </c>
      <c r="B3" s="7">
        <v>45220</v>
      </c>
      <c r="C3" s="8" t="s">
        <v>14</v>
      </c>
      <c r="D3" s="8">
        <v>8</v>
      </c>
      <c r="E3" s="11" t="s">
        <v>15</v>
      </c>
      <c r="F3" s="8" t="s">
        <v>21</v>
      </c>
      <c r="G3" s="10"/>
      <c r="H3" s="8"/>
    </row>
    <row r="4" spans="1:8" x14ac:dyDescent="0.25">
      <c r="A4" s="44" t="s">
        <v>17</v>
      </c>
      <c r="B4" s="45">
        <v>45242</v>
      </c>
      <c r="C4" s="46" t="s">
        <v>14</v>
      </c>
      <c r="D4" s="46">
        <v>8</v>
      </c>
      <c r="E4" s="11" t="s">
        <v>15</v>
      </c>
      <c r="F4" s="46"/>
      <c r="G4" s="47"/>
      <c r="H4" s="46"/>
    </row>
    <row r="5" spans="1:8" x14ac:dyDescent="0.25">
      <c r="A5" s="6" t="s">
        <v>17</v>
      </c>
      <c r="B5" s="7">
        <v>45263</v>
      </c>
      <c r="C5" s="8" t="s">
        <v>9</v>
      </c>
      <c r="D5" s="8">
        <v>8</v>
      </c>
      <c r="E5" s="9" t="s">
        <v>10</v>
      </c>
      <c r="F5" s="8" t="s">
        <v>21</v>
      </c>
      <c r="G5" s="10" t="s">
        <v>12</v>
      </c>
      <c r="H5" s="8"/>
    </row>
    <row r="6" spans="1:8" x14ac:dyDescent="0.25">
      <c r="A6" s="50" t="s">
        <v>8</v>
      </c>
      <c r="B6" s="48">
        <v>45283</v>
      </c>
      <c r="C6" s="46" t="s">
        <v>33</v>
      </c>
      <c r="D6" s="49">
        <v>8</v>
      </c>
      <c r="E6" s="28" t="s">
        <v>15</v>
      </c>
      <c r="F6" s="46" t="s">
        <v>11</v>
      </c>
      <c r="G6" s="47"/>
      <c r="H6" s="46"/>
    </row>
    <row r="7" spans="1:8" x14ac:dyDescent="0.25">
      <c r="A7" s="6" t="s">
        <v>8</v>
      </c>
      <c r="B7" s="7">
        <v>45304</v>
      </c>
      <c r="C7" s="8" t="s">
        <v>32</v>
      </c>
      <c r="D7" s="8">
        <v>8</v>
      </c>
      <c r="E7" s="9" t="s">
        <v>10</v>
      </c>
      <c r="F7" s="8" t="s">
        <v>11</v>
      </c>
      <c r="G7" s="10"/>
      <c r="H7" s="8"/>
    </row>
    <row r="8" spans="1:8" x14ac:dyDescent="0.25">
      <c r="A8" s="44" t="s">
        <v>17</v>
      </c>
      <c r="B8" s="45">
        <v>45333</v>
      </c>
      <c r="C8" s="46" t="s">
        <v>9</v>
      </c>
      <c r="D8" s="46">
        <v>8</v>
      </c>
      <c r="E8" s="9" t="s">
        <v>10</v>
      </c>
      <c r="F8" s="46"/>
      <c r="G8" s="47"/>
      <c r="H8" s="46"/>
    </row>
    <row r="9" spans="1:8" x14ac:dyDescent="0.25">
      <c r="A9" s="6" t="s">
        <v>17</v>
      </c>
      <c r="B9" s="7">
        <v>45347</v>
      </c>
      <c r="C9" s="8" t="s">
        <v>14</v>
      </c>
      <c r="D9" s="8">
        <v>8</v>
      </c>
      <c r="E9" s="11" t="s">
        <v>15</v>
      </c>
      <c r="F9" s="8" t="s">
        <v>21</v>
      </c>
      <c r="G9" s="10"/>
      <c r="H9" s="8" t="s">
        <v>43</v>
      </c>
    </row>
    <row r="10" spans="1:8" x14ac:dyDescent="0.25">
      <c r="A10" s="44" t="s">
        <v>17</v>
      </c>
      <c r="B10" s="45">
        <v>45375</v>
      </c>
      <c r="C10" s="46" t="s">
        <v>9</v>
      </c>
      <c r="D10" s="46">
        <v>8</v>
      </c>
      <c r="E10" s="9" t="s">
        <v>10</v>
      </c>
      <c r="F10" s="46"/>
      <c r="G10" s="47"/>
      <c r="H10" s="46" t="s">
        <v>47</v>
      </c>
    </row>
    <row r="11" spans="1:8" x14ac:dyDescent="0.25">
      <c r="A11" s="16" t="s">
        <v>17</v>
      </c>
      <c r="B11" s="17">
        <v>45382</v>
      </c>
      <c r="C11" s="18" t="s">
        <v>9</v>
      </c>
      <c r="D11" s="18">
        <v>8</v>
      </c>
      <c r="E11" s="19" t="s">
        <v>10</v>
      </c>
      <c r="F11" s="18" t="s">
        <v>48</v>
      </c>
      <c r="G11" s="20"/>
      <c r="H11" s="8"/>
    </row>
    <row r="12" spans="1:8" x14ac:dyDescent="0.25">
      <c r="A12" s="44" t="s">
        <v>8</v>
      </c>
      <c r="B12" s="45">
        <v>45409</v>
      </c>
      <c r="C12" s="46" t="s">
        <v>14</v>
      </c>
      <c r="D12" s="46">
        <v>8</v>
      </c>
      <c r="E12" s="11" t="s">
        <v>15</v>
      </c>
      <c r="F12" s="46"/>
      <c r="G12" s="47"/>
      <c r="H12" s="46"/>
    </row>
    <row r="13" spans="1:8" x14ac:dyDescent="0.25">
      <c r="A13" s="6" t="s">
        <v>17</v>
      </c>
      <c r="B13" s="7">
        <v>45417</v>
      </c>
      <c r="C13" s="8" t="s">
        <v>9</v>
      </c>
      <c r="D13" s="8">
        <v>8</v>
      </c>
      <c r="E13" s="9" t="s">
        <v>10</v>
      </c>
      <c r="F13" s="8" t="s">
        <v>21</v>
      </c>
      <c r="G13" s="10"/>
      <c r="H13" s="8"/>
    </row>
  </sheetData>
  <conditionalFormatting sqref="A1:A13">
    <cfRule type="cellIs" dxfId="35" priority="3" operator="equal">
      <formula>"Sunday"</formula>
    </cfRule>
    <cfRule type="cellIs" dxfId="34" priority="4" operator="equal">
      <formula>"Saturday"</formula>
    </cfRule>
  </conditionalFormatting>
  <conditionalFormatting sqref="D1">
    <cfRule type="cellIs" dxfId="33" priority="2" operator="equal">
      <formula>9</formula>
    </cfRule>
  </conditionalFormatting>
  <conditionalFormatting sqref="F1:G13">
    <cfRule type="cellIs" dxfId="32" priority="6" operator="equal">
      <formula>"Not Scheduled Holiday"</formula>
    </cfRule>
  </conditionalFormatting>
  <conditionalFormatting sqref="H1">
    <cfRule type="cellIs" dxfId="31" priority="5" operator="equal">
      <formula>"Not Scheduled Holiday"</formula>
    </cfRule>
  </conditionalFormatting>
  <conditionalFormatting sqref="H9:H10">
    <cfRule type="cellIs" dxfId="30" priority="1" operator="equal">
      <formula>"Not Scheduled Holiday"</formula>
    </cfRule>
  </conditionalFormatting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434B6-2C1E-43E0-85DC-27053454D7DB}">
  <sheetPr>
    <pageSetUpPr fitToPage="1"/>
  </sheetPr>
  <dimension ref="A1:H13"/>
  <sheetViews>
    <sheetView workbookViewId="0">
      <selection activeCell="F12" sqref="F12"/>
    </sheetView>
  </sheetViews>
  <sheetFormatPr defaultRowHeight="15" x14ac:dyDescent="0.25"/>
  <cols>
    <col min="1" max="1" width="8.7109375" bestFit="1" customWidth="1"/>
    <col min="2" max="2" width="10.7109375" bestFit="1" customWidth="1"/>
    <col min="3" max="3" width="14" bestFit="1" customWidth="1"/>
    <col min="4" max="4" width="11.85546875" bestFit="1" customWidth="1"/>
    <col min="5" max="5" width="8" bestFit="1" customWidth="1"/>
    <col min="6" max="6" width="21.5703125" bestFit="1" customWidth="1"/>
    <col min="7" max="7" width="12.7109375" bestFit="1" customWidth="1"/>
    <col min="8" max="8" width="34.140625" bestFit="1" customWidth="1"/>
  </cols>
  <sheetData>
    <row r="1" spans="1:8" x14ac:dyDescent="0.25">
      <c r="A1" s="39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1" t="s">
        <v>5</v>
      </c>
      <c r="G1" s="43" t="s">
        <v>6</v>
      </c>
      <c r="H1" s="41" t="s">
        <v>7</v>
      </c>
    </row>
    <row r="2" spans="1:8" x14ac:dyDescent="0.25">
      <c r="A2" s="16" t="s">
        <v>19</v>
      </c>
      <c r="B2" s="17">
        <v>45201</v>
      </c>
      <c r="C2" s="18" t="s">
        <v>9</v>
      </c>
      <c r="D2" s="18">
        <v>9</v>
      </c>
      <c r="E2" s="19" t="s">
        <v>10</v>
      </c>
      <c r="F2" s="18" t="s">
        <v>20</v>
      </c>
      <c r="G2" s="20"/>
      <c r="H2" s="46"/>
    </row>
    <row r="3" spans="1:8" x14ac:dyDescent="0.25">
      <c r="A3" s="6" t="s">
        <v>8</v>
      </c>
      <c r="B3" s="7">
        <v>45227</v>
      </c>
      <c r="C3" s="8" t="s">
        <v>14</v>
      </c>
      <c r="D3" s="8">
        <v>9</v>
      </c>
      <c r="E3" s="11" t="s">
        <v>15</v>
      </c>
      <c r="F3" s="8" t="s">
        <v>21</v>
      </c>
      <c r="G3" s="10"/>
      <c r="H3" s="8"/>
    </row>
    <row r="4" spans="1:8" x14ac:dyDescent="0.25">
      <c r="A4" s="44" t="s">
        <v>8</v>
      </c>
      <c r="B4" s="45">
        <v>45241</v>
      </c>
      <c r="C4" s="46" t="s">
        <v>9</v>
      </c>
      <c r="D4" s="46">
        <v>9</v>
      </c>
      <c r="E4" s="9" t="s">
        <v>10</v>
      </c>
      <c r="F4" s="46"/>
      <c r="G4" s="47"/>
      <c r="H4" s="46" t="s">
        <v>27</v>
      </c>
    </row>
    <row r="5" spans="1:8" x14ac:dyDescent="0.25">
      <c r="A5" s="6" t="s">
        <v>8</v>
      </c>
      <c r="B5" s="7">
        <v>45269</v>
      </c>
      <c r="C5" s="8" t="s">
        <v>33</v>
      </c>
      <c r="D5" s="8">
        <v>9</v>
      </c>
      <c r="E5" s="11" t="s">
        <v>15</v>
      </c>
      <c r="F5" s="8" t="s">
        <v>11</v>
      </c>
      <c r="G5" s="10"/>
      <c r="H5" s="8"/>
    </row>
    <row r="6" spans="1:8" x14ac:dyDescent="0.25">
      <c r="A6" s="44" t="s">
        <v>17</v>
      </c>
      <c r="B6" s="45">
        <v>45284</v>
      </c>
      <c r="C6" s="46" t="s">
        <v>32</v>
      </c>
      <c r="D6" s="46">
        <v>9</v>
      </c>
      <c r="E6" s="19" t="s">
        <v>10</v>
      </c>
      <c r="F6" s="46" t="s">
        <v>11</v>
      </c>
      <c r="G6" s="47"/>
      <c r="H6" s="46"/>
    </row>
    <row r="7" spans="1:8" x14ac:dyDescent="0.25">
      <c r="A7" s="6" t="s">
        <v>17</v>
      </c>
      <c r="B7" s="7">
        <v>45298</v>
      </c>
      <c r="C7" s="8" t="s">
        <v>33</v>
      </c>
      <c r="D7" s="8">
        <v>9</v>
      </c>
      <c r="E7" s="11" t="s">
        <v>15</v>
      </c>
      <c r="F7" s="8" t="s">
        <v>11</v>
      </c>
      <c r="G7" s="10"/>
      <c r="H7" s="8"/>
    </row>
    <row r="8" spans="1:8" x14ac:dyDescent="0.25">
      <c r="A8" s="44" t="s">
        <v>8</v>
      </c>
      <c r="B8" s="45">
        <v>45325</v>
      </c>
      <c r="C8" s="46" t="s">
        <v>14</v>
      </c>
      <c r="D8" s="46">
        <v>9</v>
      </c>
      <c r="E8" s="11" t="s">
        <v>15</v>
      </c>
      <c r="F8" s="46"/>
      <c r="G8" s="47"/>
      <c r="H8" s="46" t="s">
        <v>42</v>
      </c>
    </row>
    <row r="9" spans="1:8" x14ac:dyDescent="0.25">
      <c r="A9" s="6" t="s">
        <v>17</v>
      </c>
      <c r="B9" s="7">
        <v>45347</v>
      </c>
      <c r="C9" s="8" t="s">
        <v>9</v>
      </c>
      <c r="D9" s="8">
        <v>9</v>
      </c>
      <c r="E9" s="9" t="s">
        <v>10</v>
      </c>
      <c r="F9" s="8" t="s">
        <v>21</v>
      </c>
      <c r="G9" s="10"/>
      <c r="H9" s="8" t="s">
        <v>43</v>
      </c>
    </row>
    <row r="10" spans="1:8" x14ac:dyDescent="0.25">
      <c r="A10" s="44" t="s">
        <v>8</v>
      </c>
      <c r="B10" s="45">
        <v>45367</v>
      </c>
      <c r="C10" s="46" t="s">
        <v>9</v>
      </c>
      <c r="D10" s="46">
        <v>9</v>
      </c>
      <c r="E10" s="9" t="s">
        <v>10</v>
      </c>
      <c r="F10" s="46"/>
      <c r="G10" s="47"/>
      <c r="H10" s="46" t="s">
        <v>46</v>
      </c>
    </row>
    <row r="11" spans="1:8" x14ac:dyDescent="0.25">
      <c r="A11" s="6" t="s">
        <v>8</v>
      </c>
      <c r="B11" s="25">
        <v>45388</v>
      </c>
      <c r="C11" s="8" t="s">
        <v>14</v>
      </c>
      <c r="D11" s="26">
        <v>9</v>
      </c>
      <c r="E11" s="28" t="s">
        <v>15</v>
      </c>
      <c r="F11" s="8" t="s">
        <v>11</v>
      </c>
      <c r="G11" s="10"/>
      <c r="H11" s="8"/>
    </row>
    <row r="12" spans="1:8" x14ac:dyDescent="0.25">
      <c r="A12" s="44" t="s">
        <v>17</v>
      </c>
      <c r="B12" s="45">
        <v>45403</v>
      </c>
      <c r="C12" s="46" t="s">
        <v>9</v>
      </c>
      <c r="D12" s="46">
        <v>9</v>
      </c>
      <c r="E12" s="9" t="s">
        <v>10</v>
      </c>
      <c r="F12" s="46"/>
      <c r="G12" s="47"/>
      <c r="H12" s="46" t="s">
        <v>50</v>
      </c>
    </row>
    <row r="13" spans="1:8" x14ac:dyDescent="0.25">
      <c r="A13" s="16" t="s">
        <v>19</v>
      </c>
      <c r="B13" s="17">
        <v>45418</v>
      </c>
      <c r="C13" s="18" t="s">
        <v>9</v>
      </c>
      <c r="D13" s="29">
        <v>9</v>
      </c>
      <c r="E13" s="19" t="s">
        <v>10</v>
      </c>
      <c r="F13" s="18" t="s">
        <v>52</v>
      </c>
      <c r="G13" s="20"/>
      <c r="H13" s="8"/>
    </row>
  </sheetData>
  <conditionalFormatting sqref="A1:A13">
    <cfRule type="cellIs" dxfId="29" priority="3" operator="equal">
      <formula>"Sunday"</formula>
    </cfRule>
    <cfRule type="cellIs" dxfId="28" priority="4" operator="equal">
      <formula>"Saturday"</formula>
    </cfRule>
  </conditionalFormatting>
  <conditionalFormatting sqref="D1">
    <cfRule type="cellIs" dxfId="27" priority="2" operator="equal">
      <formula>9</formula>
    </cfRule>
  </conditionalFormatting>
  <conditionalFormatting sqref="F1:G13 H4 H12">
    <cfRule type="cellIs" dxfId="26" priority="6" operator="equal">
      <formula>"Not Scheduled Holiday"</formula>
    </cfRule>
  </conditionalFormatting>
  <conditionalFormatting sqref="H1">
    <cfRule type="cellIs" dxfId="25" priority="5" operator="equal">
      <formula>"Not Scheduled Holiday"</formula>
    </cfRule>
  </conditionalFormatting>
  <conditionalFormatting sqref="H8:H10">
    <cfRule type="cellIs" dxfId="24" priority="1" operator="equal">
      <formula>"Not Scheduled Holiday"</formula>
    </cfRule>
  </conditionalFormatting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4479-5BC8-41A9-9D89-8CA26DF197AC}">
  <sheetPr>
    <pageSetUpPr fitToPage="1"/>
  </sheetPr>
  <dimension ref="A1:H12"/>
  <sheetViews>
    <sheetView workbookViewId="0">
      <selection activeCell="F10" sqref="F10"/>
    </sheetView>
  </sheetViews>
  <sheetFormatPr defaultRowHeight="15" x14ac:dyDescent="0.25"/>
  <cols>
    <col min="1" max="1" width="8.7109375" bestFit="1" customWidth="1"/>
    <col min="2" max="2" width="10.7109375" bestFit="1" customWidth="1"/>
    <col min="3" max="3" width="14" bestFit="1" customWidth="1"/>
    <col min="4" max="4" width="11.85546875" bestFit="1" customWidth="1"/>
    <col min="5" max="5" width="8" bestFit="1" customWidth="1"/>
    <col min="6" max="6" width="21.5703125" bestFit="1" customWidth="1"/>
    <col min="7" max="7" width="12.7109375" bestFit="1" customWidth="1"/>
    <col min="8" max="8" width="23" bestFit="1" customWidth="1"/>
  </cols>
  <sheetData>
    <row r="1" spans="1:8" x14ac:dyDescent="0.25">
      <c r="A1" s="39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1" t="s">
        <v>5</v>
      </c>
      <c r="G1" s="43" t="s">
        <v>6</v>
      </c>
      <c r="H1" s="41" t="s">
        <v>7</v>
      </c>
    </row>
    <row r="2" spans="1:8" x14ac:dyDescent="0.25">
      <c r="A2" s="16" t="s">
        <v>19</v>
      </c>
      <c r="B2" s="17">
        <v>45201</v>
      </c>
      <c r="C2" s="18" t="s">
        <v>14</v>
      </c>
      <c r="D2" s="18">
        <v>10</v>
      </c>
      <c r="E2" s="21" t="s">
        <v>15</v>
      </c>
      <c r="F2" s="18" t="s">
        <v>20</v>
      </c>
      <c r="G2" s="20"/>
      <c r="H2" s="46"/>
    </row>
    <row r="3" spans="1:8" x14ac:dyDescent="0.25">
      <c r="A3" s="6" t="s">
        <v>17</v>
      </c>
      <c r="B3" s="7">
        <v>45207</v>
      </c>
      <c r="C3" s="8" t="s">
        <v>14</v>
      </c>
      <c r="D3" s="8">
        <v>10</v>
      </c>
      <c r="E3" s="11" t="s">
        <v>15</v>
      </c>
      <c r="F3" s="8" t="s">
        <v>21</v>
      </c>
      <c r="G3" s="10"/>
      <c r="H3" s="8"/>
    </row>
    <row r="4" spans="1:8" x14ac:dyDescent="0.25">
      <c r="A4" s="44" t="s">
        <v>17</v>
      </c>
      <c r="B4" s="45">
        <v>45242</v>
      </c>
      <c r="C4" s="46" t="s">
        <v>9</v>
      </c>
      <c r="D4" s="46">
        <v>10</v>
      </c>
      <c r="E4" s="9" t="s">
        <v>10</v>
      </c>
      <c r="F4" s="46"/>
      <c r="G4" s="47"/>
      <c r="H4" s="46"/>
    </row>
    <row r="5" spans="1:8" x14ac:dyDescent="0.25">
      <c r="A5" s="6" t="s">
        <v>8</v>
      </c>
      <c r="B5" s="7">
        <v>45262</v>
      </c>
      <c r="C5" s="8" t="s">
        <v>14</v>
      </c>
      <c r="D5" s="22">
        <v>10</v>
      </c>
      <c r="E5" s="11" t="s">
        <v>15</v>
      </c>
      <c r="F5" s="8" t="s">
        <v>21</v>
      </c>
      <c r="G5" s="10"/>
      <c r="H5" s="8" t="s">
        <v>30</v>
      </c>
    </row>
    <row r="6" spans="1:8" x14ac:dyDescent="0.25">
      <c r="A6" s="50" t="s">
        <v>8</v>
      </c>
      <c r="B6" s="48">
        <v>45283</v>
      </c>
      <c r="C6" s="46" t="s">
        <v>32</v>
      </c>
      <c r="D6" s="49">
        <v>10</v>
      </c>
      <c r="E6" s="27" t="s">
        <v>10</v>
      </c>
      <c r="F6" s="46" t="s">
        <v>11</v>
      </c>
      <c r="G6" s="47"/>
      <c r="H6" s="46"/>
    </row>
    <row r="7" spans="1:8" x14ac:dyDescent="0.25">
      <c r="A7" s="6" t="s">
        <v>8</v>
      </c>
      <c r="B7" s="7">
        <v>45297</v>
      </c>
      <c r="C7" s="8" t="s">
        <v>33</v>
      </c>
      <c r="D7" s="8">
        <v>10</v>
      </c>
      <c r="E7" s="11" t="s">
        <v>15</v>
      </c>
      <c r="F7" s="8" t="s">
        <v>11</v>
      </c>
      <c r="G7" s="10"/>
      <c r="H7" s="8"/>
    </row>
    <row r="8" spans="1:8" x14ac:dyDescent="0.25">
      <c r="A8" s="44" t="s">
        <v>17</v>
      </c>
      <c r="B8" s="45">
        <v>45312</v>
      </c>
      <c r="C8" s="46" t="s">
        <v>33</v>
      </c>
      <c r="D8" s="46">
        <v>10</v>
      </c>
      <c r="E8" s="11" t="s">
        <v>15</v>
      </c>
      <c r="F8" s="46" t="s">
        <v>11</v>
      </c>
      <c r="G8" s="47"/>
      <c r="H8" s="46"/>
    </row>
    <row r="9" spans="1:8" x14ac:dyDescent="0.25">
      <c r="A9" s="6" t="s">
        <v>8</v>
      </c>
      <c r="B9" s="7">
        <v>45353</v>
      </c>
      <c r="C9" s="8" t="s">
        <v>14</v>
      </c>
      <c r="D9" s="8">
        <v>10</v>
      </c>
      <c r="E9" s="11" t="s">
        <v>15</v>
      </c>
      <c r="F9" s="8" t="s">
        <v>21</v>
      </c>
      <c r="G9" s="10"/>
      <c r="H9" s="8"/>
    </row>
    <row r="10" spans="1:8" x14ac:dyDescent="0.25">
      <c r="A10" s="44" t="s">
        <v>8</v>
      </c>
      <c r="B10" s="45">
        <v>45374</v>
      </c>
      <c r="C10" s="46" t="s">
        <v>9</v>
      </c>
      <c r="D10" s="46">
        <v>10</v>
      </c>
      <c r="E10" s="9" t="s">
        <v>10</v>
      </c>
      <c r="F10" s="46"/>
      <c r="G10" s="47"/>
      <c r="H10" s="46" t="s">
        <v>47</v>
      </c>
    </row>
    <row r="11" spans="1:8" x14ac:dyDescent="0.25">
      <c r="A11" s="6" t="s">
        <v>17</v>
      </c>
      <c r="B11" s="25">
        <v>45389</v>
      </c>
      <c r="C11" s="8" t="s">
        <v>9</v>
      </c>
      <c r="D11" s="26">
        <v>10</v>
      </c>
      <c r="E11" s="27" t="s">
        <v>10</v>
      </c>
      <c r="F11" s="8" t="s">
        <v>11</v>
      </c>
      <c r="G11" s="10"/>
      <c r="H11" s="8"/>
    </row>
    <row r="12" spans="1:8" x14ac:dyDescent="0.25">
      <c r="A12" s="16" t="s">
        <v>68</v>
      </c>
      <c r="B12" s="17">
        <v>45407</v>
      </c>
      <c r="C12" s="18" t="s">
        <v>14</v>
      </c>
      <c r="D12" s="18">
        <v>10</v>
      </c>
      <c r="E12" s="21" t="s">
        <v>15</v>
      </c>
      <c r="F12" s="18" t="s">
        <v>51</v>
      </c>
      <c r="G12" s="20"/>
      <c r="H12" s="46"/>
    </row>
  </sheetData>
  <conditionalFormatting sqref="A1:A12">
    <cfRule type="cellIs" dxfId="23" priority="3" operator="equal">
      <formula>"Sunday"</formula>
    </cfRule>
    <cfRule type="cellIs" dxfId="22" priority="4" operator="equal">
      <formula>"Saturday"</formula>
    </cfRule>
  </conditionalFormatting>
  <conditionalFormatting sqref="D1">
    <cfRule type="cellIs" dxfId="21" priority="2" operator="equal">
      <formula>9</formula>
    </cfRule>
  </conditionalFormatting>
  <conditionalFormatting sqref="F1:G12 H5">
    <cfRule type="cellIs" dxfId="20" priority="6" operator="equal">
      <formula>"Not Scheduled Holiday"</formula>
    </cfRule>
  </conditionalFormatting>
  <conditionalFormatting sqref="H1">
    <cfRule type="cellIs" dxfId="19" priority="5" operator="equal">
      <formula>"Not Scheduled Holiday"</formula>
    </cfRule>
  </conditionalFormatting>
  <conditionalFormatting sqref="H10">
    <cfRule type="cellIs" dxfId="18" priority="1" operator="equal">
      <formula>"Not Scheduled Holiday"</formula>
    </cfRule>
  </conditionalFormatting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205BC-0799-4D25-9796-F3F1CB5D8C20}">
  <sheetPr>
    <pageSetUpPr fitToPage="1"/>
  </sheetPr>
  <dimension ref="A1:H12"/>
  <sheetViews>
    <sheetView workbookViewId="0">
      <selection activeCell="F12" sqref="F12"/>
    </sheetView>
  </sheetViews>
  <sheetFormatPr defaultRowHeight="15" x14ac:dyDescent="0.25"/>
  <cols>
    <col min="1" max="1" width="8.7109375" bestFit="1" customWidth="1"/>
    <col min="2" max="2" width="10.7109375" bestFit="1" customWidth="1"/>
    <col min="3" max="3" width="14" bestFit="1" customWidth="1"/>
    <col min="4" max="4" width="11.85546875" bestFit="1" customWidth="1"/>
    <col min="5" max="5" width="8" bestFit="1" customWidth="1"/>
    <col min="6" max="6" width="21.5703125" bestFit="1" customWidth="1"/>
    <col min="7" max="7" width="16.28515625" bestFit="1" customWidth="1"/>
    <col min="8" max="8" width="34.140625" bestFit="1" customWidth="1"/>
  </cols>
  <sheetData>
    <row r="1" spans="1:8" x14ac:dyDescent="0.25">
      <c r="A1" s="39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1" t="s">
        <v>5</v>
      </c>
      <c r="G1" s="43" t="s">
        <v>6</v>
      </c>
      <c r="H1" s="41" t="s">
        <v>7</v>
      </c>
    </row>
    <row r="2" spans="1:8" x14ac:dyDescent="0.25">
      <c r="A2" s="44" t="s">
        <v>17</v>
      </c>
      <c r="B2" s="45">
        <v>45193</v>
      </c>
      <c r="C2" s="46" t="s">
        <v>14</v>
      </c>
      <c r="D2" s="46">
        <v>11</v>
      </c>
      <c r="E2" s="11" t="s">
        <v>15</v>
      </c>
      <c r="F2" s="46" t="s">
        <v>11</v>
      </c>
      <c r="G2" s="47"/>
      <c r="H2" s="46"/>
    </row>
    <row r="3" spans="1:8" x14ac:dyDescent="0.25">
      <c r="A3" s="6" t="s">
        <v>8</v>
      </c>
      <c r="B3" s="7">
        <v>45213</v>
      </c>
      <c r="C3" s="8" t="s">
        <v>14</v>
      </c>
      <c r="D3" s="8">
        <v>11</v>
      </c>
      <c r="E3" s="11" t="s">
        <v>15</v>
      </c>
      <c r="F3" s="8" t="s">
        <v>21</v>
      </c>
      <c r="G3" s="10" t="s">
        <v>23</v>
      </c>
      <c r="H3" s="8" t="s">
        <v>24</v>
      </c>
    </row>
    <row r="4" spans="1:8" x14ac:dyDescent="0.25">
      <c r="A4" s="44" t="s">
        <v>8</v>
      </c>
      <c r="B4" s="45">
        <v>45262</v>
      </c>
      <c r="C4" s="46" t="s">
        <v>9</v>
      </c>
      <c r="D4" s="46">
        <v>11</v>
      </c>
      <c r="E4" s="9" t="s">
        <v>10</v>
      </c>
      <c r="F4" s="46"/>
      <c r="G4" s="47"/>
      <c r="H4" s="46" t="s">
        <v>30</v>
      </c>
    </row>
    <row r="5" spans="1:8" x14ac:dyDescent="0.25">
      <c r="A5" s="16" t="s">
        <v>19</v>
      </c>
      <c r="B5" s="17">
        <v>45292</v>
      </c>
      <c r="C5" s="18" t="s">
        <v>33</v>
      </c>
      <c r="D5" s="18">
        <v>11</v>
      </c>
      <c r="E5" s="21" t="s">
        <v>15</v>
      </c>
      <c r="F5" s="30" t="s">
        <v>38</v>
      </c>
      <c r="G5" s="31"/>
      <c r="H5" s="8"/>
    </row>
    <row r="6" spans="1:8" x14ac:dyDescent="0.25">
      <c r="A6" s="44" t="s">
        <v>8</v>
      </c>
      <c r="B6" s="45">
        <v>45318</v>
      </c>
      <c r="C6" s="46" t="s">
        <v>32</v>
      </c>
      <c r="D6" s="46">
        <v>11</v>
      </c>
      <c r="E6" s="9" t="s">
        <v>10</v>
      </c>
      <c r="F6" s="46" t="s">
        <v>11</v>
      </c>
      <c r="G6" s="47"/>
      <c r="H6" s="46"/>
    </row>
    <row r="7" spans="1:8" x14ac:dyDescent="0.25">
      <c r="A7" s="6" t="s">
        <v>8</v>
      </c>
      <c r="B7" s="7">
        <v>45332</v>
      </c>
      <c r="C7" s="8" t="s">
        <v>9</v>
      </c>
      <c r="D7" s="8">
        <v>11</v>
      </c>
      <c r="E7" s="9" t="s">
        <v>10</v>
      </c>
      <c r="F7" s="8" t="s">
        <v>21</v>
      </c>
      <c r="G7" s="10"/>
      <c r="H7" s="8"/>
    </row>
    <row r="8" spans="1:8" x14ac:dyDescent="0.25">
      <c r="A8" s="44" t="s">
        <v>17</v>
      </c>
      <c r="B8" s="45">
        <v>45340</v>
      </c>
      <c r="C8" s="46" t="s">
        <v>14</v>
      </c>
      <c r="D8" s="46">
        <v>11</v>
      </c>
      <c r="E8" s="11" t="s">
        <v>15</v>
      </c>
      <c r="F8" s="46"/>
      <c r="G8" s="47"/>
      <c r="H8" s="46"/>
    </row>
    <row r="9" spans="1:8" x14ac:dyDescent="0.25">
      <c r="A9" s="6" t="s">
        <v>17</v>
      </c>
      <c r="B9" s="7">
        <v>45368</v>
      </c>
      <c r="C9" s="8" t="s">
        <v>9</v>
      </c>
      <c r="D9" s="8">
        <v>11</v>
      </c>
      <c r="E9" s="9" t="s">
        <v>10</v>
      </c>
      <c r="F9" s="8" t="s">
        <v>21</v>
      </c>
      <c r="G9" s="10"/>
      <c r="H9" s="8" t="s">
        <v>46</v>
      </c>
    </row>
    <row r="10" spans="1:8" x14ac:dyDescent="0.25">
      <c r="A10" s="16" t="s">
        <v>19</v>
      </c>
      <c r="B10" s="17">
        <v>45383</v>
      </c>
      <c r="C10" s="18" t="s">
        <v>9</v>
      </c>
      <c r="D10" s="18">
        <v>11</v>
      </c>
      <c r="E10" s="19" t="s">
        <v>10</v>
      </c>
      <c r="F10" s="18" t="s">
        <v>48</v>
      </c>
      <c r="G10" s="20"/>
      <c r="H10" s="46"/>
    </row>
    <row r="11" spans="1:8" x14ac:dyDescent="0.25">
      <c r="A11" s="6" t="s">
        <v>8</v>
      </c>
      <c r="B11" s="7">
        <v>45402</v>
      </c>
      <c r="C11" s="8" t="s">
        <v>9</v>
      </c>
      <c r="D11" s="8">
        <v>11</v>
      </c>
      <c r="E11" s="9" t="s">
        <v>10</v>
      </c>
      <c r="F11" s="8" t="s">
        <v>21</v>
      </c>
      <c r="G11" s="10"/>
      <c r="H11" s="8" t="s">
        <v>50</v>
      </c>
    </row>
    <row r="12" spans="1:8" x14ac:dyDescent="0.25">
      <c r="A12" s="44" t="s">
        <v>8</v>
      </c>
      <c r="B12" s="45">
        <v>45416</v>
      </c>
      <c r="C12" s="46" t="s">
        <v>14</v>
      </c>
      <c r="D12" s="46">
        <v>11</v>
      </c>
      <c r="E12" s="11" t="s">
        <v>15</v>
      </c>
      <c r="F12" s="46"/>
      <c r="G12" s="47"/>
      <c r="H12" s="46"/>
    </row>
  </sheetData>
  <conditionalFormatting sqref="A1:A12">
    <cfRule type="cellIs" dxfId="17" priority="3" operator="equal">
      <formula>"Sunday"</formula>
    </cfRule>
    <cfRule type="cellIs" dxfId="16" priority="4" operator="equal">
      <formula>"Saturday"</formula>
    </cfRule>
  </conditionalFormatting>
  <conditionalFormatting sqref="D1">
    <cfRule type="cellIs" dxfId="15" priority="2" operator="equal">
      <formula>9</formula>
    </cfRule>
  </conditionalFormatting>
  <conditionalFormatting sqref="F1:G12 H3:H4 H11">
    <cfRule type="cellIs" dxfId="14" priority="6" operator="equal">
      <formula>"Not Scheduled Holiday"</formula>
    </cfRule>
  </conditionalFormatting>
  <conditionalFormatting sqref="H1">
    <cfRule type="cellIs" dxfId="13" priority="5" operator="equal">
      <formula>"Not Scheduled Holiday"</formula>
    </cfRule>
  </conditionalFormatting>
  <conditionalFormatting sqref="H9">
    <cfRule type="cellIs" dxfId="12" priority="1" operator="equal">
      <formula>"Not Scheduled Holiday"</formula>
    </cfRule>
  </conditionalFormatting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3021C-214E-48DA-A148-9D613E72230A}">
  <sheetPr>
    <pageSetUpPr fitToPage="1"/>
  </sheetPr>
  <dimension ref="A1:H13"/>
  <sheetViews>
    <sheetView workbookViewId="0">
      <selection activeCell="F10" sqref="F10"/>
    </sheetView>
  </sheetViews>
  <sheetFormatPr defaultRowHeight="15" x14ac:dyDescent="0.25"/>
  <cols>
    <col min="1" max="1" width="8.7109375" bestFit="1" customWidth="1"/>
    <col min="2" max="2" width="10.7109375" bestFit="1" customWidth="1"/>
    <col min="3" max="3" width="14" bestFit="1" customWidth="1"/>
    <col min="4" max="4" width="11.85546875" bestFit="1" customWidth="1"/>
    <col min="5" max="5" width="8" bestFit="1" customWidth="1"/>
    <col min="6" max="6" width="21.5703125" bestFit="1" customWidth="1"/>
    <col min="7" max="7" width="12.7109375" bestFit="1" customWidth="1"/>
    <col min="8" max="8" width="34.140625" bestFit="1" customWidth="1"/>
  </cols>
  <sheetData>
    <row r="1" spans="1:8" x14ac:dyDescent="0.25">
      <c r="A1" s="39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1" t="s">
        <v>5</v>
      </c>
      <c r="G1" s="43" t="s">
        <v>6</v>
      </c>
      <c r="H1" s="41" t="s">
        <v>7</v>
      </c>
    </row>
    <row r="2" spans="1:8" x14ac:dyDescent="0.25">
      <c r="A2" s="44" t="s">
        <v>17</v>
      </c>
      <c r="B2" s="45">
        <v>45186</v>
      </c>
      <c r="C2" s="46" t="s">
        <v>9</v>
      </c>
      <c r="D2" s="46">
        <v>12</v>
      </c>
      <c r="E2" s="9" t="s">
        <v>10</v>
      </c>
      <c r="F2" s="46" t="s">
        <v>11</v>
      </c>
      <c r="G2" s="47"/>
      <c r="H2" s="46"/>
    </row>
    <row r="3" spans="1:8" x14ac:dyDescent="0.25">
      <c r="A3" s="6" t="s">
        <v>8</v>
      </c>
      <c r="B3" s="7">
        <v>45206</v>
      </c>
      <c r="C3" s="8" t="s">
        <v>9</v>
      </c>
      <c r="D3" s="8">
        <v>12</v>
      </c>
      <c r="E3" s="9" t="s">
        <v>10</v>
      </c>
      <c r="F3" s="8" t="s">
        <v>21</v>
      </c>
      <c r="G3" s="10"/>
      <c r="H3" s="8" t="s">
        <v>22</v>
      </c>
    </row>
    <row r="4" spans="1:8" x14ac:dyDescent="0.25">
      <c r="A4" s="44" t="s">
        <v>17</v>
      </c>
      <c r="B4" s="45">
        <v>45221</v>
      </c>
      <c r="C4" s="46" t="s">
        <v>14</v>
      </c>
      <c r="D4" s="46">
        <v>12</v>
      </c>
      <c r="E4" s="11" t="s">
        <v>15</v>
      </c>
      <c r="F4" s="46"/>
      <c r="G4" s="47"/>
      <c r="H4" s="46"/>
    </row>
    <row r="5" spans="1:8" x14ac:dyDescent="0.25">
      <c r="A5" s="6" t="s">
        <v>8</v>
      </c>
      <c r="B5" s="7">
        <v>45248</v>
      </c>
      <c r="C5" s="8" t="s">
        <v>14</v>
      </c>
      <c r="D5" s="8">
        <v>12</v>
      </c>
      <c r="E5" s="11" t="s">
        <v>15</v>
      </c>
      <c r="F5" s="8" t="s">
        <v>21</v>
      </c>
      <c r="G5" s="10"/>
      <c r="H5" s="8"/>
    </row>
    <row r="6" spans="1:8" x14ac:dyDescent="0.25">
      <c r="A6" s="44" t="s">
        <v>17</v>
      </c>
      <c r="B6" s="45">
        <v>45277</v>
      </c>
      <c r="C6" s="46" t="s">
        <v>33</v>
      </c>
      <c r="D6" s="46">
        <v>12</v>
      </c>
      <c r="E6" s="11" t="s">
        <v>15</v>
      </c>
      <c r="F6" s="46" t="s">
        <v>11</v>
      </c>
      <c r="G6" s="47"/>
      <c r="H6" s="46"/>
    </row>
    <row r="7" spans="1:8" x14ac:dyDescent="0.25">
      <c r="A7" s="6" t="s">
        <v>17</v>
      </c>
      <c r="B7" s="25">
        <v>45291</v>
      </c>
      <c r="C7" s="8" t="s">
        <v>32</v>
      </c>
      <c r="D7" s="26">
        <v>12</v>
      </c>
      <c r="E7" s="27" t="s">
        <v>10</v>
      </c>
      <c r="F7" s="8" t="s">
        <v>11</v>
      </c>
      <c r="G7" s="10"/>
      <c r="H7" s="8"/>
    </row>
    <row r="8" spans="1:8" x14ac:dyDescent="0.25">
      <c r="A8" s="16" t="s">
        <v>39</v>
      </c>
      <c r="B8" s="17">
        <v>45317</v>
      </c>
      <c r="C8" s="18" t="s">
        <v>33</v>
      </c>
      <c r="D8" s="18">
        <v>12</v>
      </c>
      <c r="E8" s="21" t="s">
        <v>15</v>
      </c>
      <c r="F8" s="18" t="s">
        <v>40</v>
      </c>
      <c r="G8" s="20"/>
      <c r="H8" s="46"/>
    </row>
    <row r="9" spans="1:8" x14ac:dyDescent="0.25">
      <c r="A9" s="6" t="s">
        <v>17</v>
      </c>
      <c r="B9" s="7">
        <v>45319</v>
      </c>
      <c r="C9" s="8" t="s">
        <v>33</v>
      </c>
      <c r="D9" s="8">
        <v>12</v>
      </c>
      <c r="E9" s="11" t="s">
        <v>15</v>
      </c>
      <c r="F9" s="8" t="s">
        <v>11</v>
      </c>
      <c r="G9" s="10"/>
      <c r="H9" s="8"/>
    </row>
    <row r="10" spans="1:8" x14ac:dyDescent="0.25">
      <c r="A10" s="44" t="s">
        <v>8</v>
      </c>
      <c r="B10" s="45">
        <v>45367</v>
      </c>
      <c r="C10" s="46" t="s">
        <v>14</v>
      </c>
      <c r="D10" s="46">
        <v>12</v>
      </c>
      <c r="E10" s="11" t="s">
        <v>15</v>
      </c>
      <c r="F10" s="46"/>
      <c r="G10" s="47"/>
      <c r="H10" s="46" t="s">
        <v>46</v>
      </c>
    </row>
    <row r="11" spans="1:8" x14ac:dyDescent="0.25">
      <c r="A11" s="6" t="s">
        <v>8</v>
      </c>
      <c r="B11" s="25">
        <v>45388</v>
      </c>
      <c r="C11" s="8" t="s">
        <v>9</v>
      </c>
      <c r="D11" s="26">
        <v>12</v>
      </c>
      <c r="E11" s="27" t="s">
        <v>10</v>
      </c>
      <c r="F11" s="8" t="s">
        <v>11</v>
      </c>
      <c r="G11" s="10"/>
      <c r="H11" s="8"/>
    </row>
    <row r="12" spans="1:8" x14ac:dyDescent="0.25">
      <c r="A12" s="44" t="s">
        <v>8</v>
      </c>
      <c r="B12" s="48">
        <v>45395</v>
      </c>
      <c r="C12" s="46" t="s">
        <v>9</v>
      </c>
      <c r="D12" s="49">
        <v>12</v>
      </c>
      <c r="E12" s="27" t="s">
        <v>10</v>
      </c>
      <c r="F12" s="46" t="s">
        <v>11</v>
      </c>
      <c r="G12" s="47"/>
      <c r="H12" s="46" t="s">
        <v>49</v>
      </c>
    </row>
    <row r="13" spans="1:8" x14ac:dyDescent="0.25">
      <c r="A13" s="6" t="s">
        <v>8</v>
      </c>
      <c r="B13" s="7">
        <v>45416</v>
      </c>
      <c r="C13" s="8" t="s">
        <v>9</v>
      </c>
      <c r="D13" s="8">
        <v>12</v>
      </c>
      <c r="E13" s="9" t="s">
        <v>10</v>
      </c>
      <c r="F13" s="8" t="s">
        <v>21</v>
      </c>
      <c r="G13" s="10"/>
      <c r="H13" s="8"/>
    </row>
  </sheetData>
  <conditionalFormatting sqref="A1:A13">
    <cfRule type="cellIs" dxfId="11" priority="3" operator="equal">
      <formula>"Sunday"</formula>
    </cfRule>
    <cfRule type="cellIs" dxfId="10" priority="4" operator="equal">
      <formula>"Saturday"</formula>
    </cfRule>
  </conditionalFormatting>
  <conditionalFormatting sqref="D1">
    <cfRule type="cellIs" dxfId="9" priority="2" operator="equal">
      <formula>9</formula>
    </cfRule>
  </conditionalFormatting>
  <conditionalFormatting sqref="F1:G13 H3">
    <cfRule type="cellIs" dxfId="8" priority="6" operator="equal">
      <formula>"Not Scheduled Holiday"</formula>
    </cfRule>
  </conditionalFormatting>
  <conditionalFormatting sqref="H1">
    <cfRule type="cellIs" dxfId="7" priority="5" operator="equal">
      <formula>"Not Scheduled Holiday"</formula>
    </cfRule>
  </conditionalFormatting>
  <conditionalFormatting sqref="H10">
    <cfRule type="cellIs" dxfId="6" priority="1" operator="equal">
      <formula>"Not Scheduled Holiday"</formula>
    </cfRule>
  </conditionalFormatting>
  <pageMargins left="0.7" right="0.7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25645-028C-40A6-B90F-A28788432050}">
  <sheetPr>
    <pageSetUpPr fitToPage="1"/>
  </sheetPr>
  <dimension ref="A1:H13"/>
  <sheetViews>
    <sheetView workbookViewId="0">
      <selection activeCell="F19" sqref="F19"/>
    </sheetView>
  </sheetViews>
  <sheetFormatPr defaultRowHeight="15" x14ac:dyDescent="0.25"/>
  <cols>
    <col min="1" max="1" width="8.7109375" bestFit="1" customWidth="1"/>
    <col min="2" max="2" width="10.7109375" bestFit="1" customWidth="1"/>
    <col min="3" max="3" width="14" bestFit="1" customWidth="1"/>
    <col min="4" max="4" width="11.85546875" bestFit="1" customWidth="1"/>
    <col min="5" max="5" width="8" bestFit="1" customWidth="1"/>
    <col min="6" max="6" width="21.5703125" bestFit="1" customWidth="1"/>
    <col min="7" max="7" width="12.7109375" bestFit="1" customWidth="1"/>
    <col min="8" max="8" width="34.140625" bestFit="1" customWidth="1"/>
  </cols>
  <sheetData>
    <row r="1" spans="1:8" x14ac:dyDescent="0.25">
      <c r="A1" s="39" t="s">
        <v>0</v>
      </c>
      <c r="B1" s="40" t="s">
        <v>1</v>
      </c>
      <c r="C1" s="41" t="s">
        <v>2</v>
      </c>
      <c r="D1" s="42" t="s">
        <v>3</v>
      </c>
      <c r="E1" s="43" t="s">
        <v>4</v>
      </c>
      <c r="F1" s="41" t="s">
        <v>5</v>
      </c>
      <c r="G1" s="43" t="s">
        <v>6</v>
      </c>
      <c r="H1" s="41" t="s">
        <v>7</v>
      </c>
    </row>
    <row r="2" spans="1:8" x14ac:dyDescent="0.25">
      <c r="A2" s="44" t="s">
        <v>8</v>
      </c>
      <c r="B2" s="45">
        <v>45199</v>
      </c>
      <c r="C2" s="46" t="s">
        <v>9</v>
      </c>
      <c r="D2" s="46">
        <v>13</v>
      </c>
      <c r="E2" s="9" t="s">
        <v>10</v>
      </c>
      <c r="F2" s="46" t="s">
        <v>11</v>
      </c>
      <c r="G2" s="47"/>
      <c r="H2" s="46" t="s">
        <v>18</v>
      </c>
    </row>
    <row r="3" spans="1:8" x14ac:dyDescent="0.25">
      <c r="A3" s="6" t="s">
        <v>8</v>
      </c>
      <c r="B3" s="7">
        <v>45220</v>
      </c>
      <c r="C3" s="8" t="s">
        <v>9</v>
      </c>
      <c r="D3" s="8">
        <v>13</v>
      </c>
      <c r="E3" s="9" t="s">
        <v>10</v>
      </c>
      <c r="F3" s="8" t="s">
        <v>21</v>
      </c>
      <c r="G3" s="10"/>
      <c r="H3" s="8"/>
    </row>
    <row r="4" spans="1:8" x14ac:dyDescent="0.25">
      <c r="A4" s="44" t="s">
        <v>17</v>
      </c>
      <c r="B4" s="45">
        <v>45235</v>
      </c>
      <c r="C4" s="46" t="s">
        <v>14</v>
      </c>
      <c r="D4" s="46">
        <v>13</v>
      </c>
      <c r="E4" s="11" t="s">
        <v>15</v>
      </c>
      <c r="F4" s="46"/>
      <c r="G4" s="47"/>
      <c r="H4" s="46" t="s">
        <v>26</v>
      </c>
    </row>
    <row r="5" spans="1:8" x14ac:dyDescent="0.25">
      <c r="A5" s="6" t="s">
        <v>17</v>
      </c>
      <c r="B5" s="7">
        <v>45256</v>
      </c>
      <c r="C5" s="8" t="s">
        <v>9</v>
      </c>
      <c r="D5" s="8">
        <v>13</v>
      </c>
      <c r="E5" s="9" t="s">
        <v>10</v>
      </c>
      <c r="F5" s="8" t="s">
        <v>21</v>
      </c>
      <c r="G5" s="10"/>
      <c r="H5" s="8" t="s">
        <v>29</v>
      </c>
    </row>
    <row r="6" spans="1:8" x14ac:dyDescent="0.25">
      <c r="A6" s="44" t="s">
        <v>8</v>
      </c>
      <c r="B6" s="45">
        <v>45276</v>
      </c>
      <c r="C6" s="46" t="s">
        <v>33</v>
      </c>
      <c r="D6" s="46">
        <v>13</v>
      </c>
      <c r="E6" s="11" t="s">
        <v>15</v>
      </c>
      <c r="F6" s="46" t="s">
        <v>11</v>
      </c>
      <c r="G6" s="47"/>
      <c r="H6" s="46"/>
    </row>
    <row r="7" spans="1:8" x14ac:dyDescent="0.25">
      <c r="A7" s="6" t="s">
        <v>8</v>
      </c>
      <c r="B7" s="25">
        <v>45290</v>
      </c>
      <c r="C7" s="8" t="s">
        <v>33</v>
      </c>
      <c r="D7" s="26">
        <v>13</v>
      </c>
      <c r="E7" s="28" t="s">
        <v>15</v>
      </c>
      <c r="F7" s="8" t="s">
        <v>11</v>
      </c>
      <c r="G7" s="10"/>
      <c r="H7" s="8"/>
    </row>
    <row r="8" spans="1:8" x14ac:dyDescent="0.25">
      <c r="A8" s="44" t="s">
        <v>8</v>
      </c>
      <c r="B8" s="45">
        <v>45311</v>
      </c>
      <c r="C8" s="46" t="s">
        <v>32</v>
      </c>
      <c r="D8" s="46">
        <v>13</v>
      </c>
      <c r="E8" s="9" t="s">
        <v>10</v>
      </c>
      <c r="F8" s="46" t="s">
        <v>11</v>
      </c>
      <c r="G8" s="47"/>
      <c r="H8" s="46"/>
    </row>
    <row r="9" spans="1:8" x14ac:dyDescent="0.25">
      <c r="A9" s="6" t="s">
        <v>8</v>
      </c>
      <c r="B9" s="7">
        <v>45325</v>
      </c>
      <c r="C9" s="8" t="s">
        <v>9</v>
      </c>
      <c r="D9" s="8">
        <v>13</v>
      </c>
      <c r="E9" s="9" t="s">
        <v>10</v>
      </c>
      <c r="F9" s="8" t="s">
        <v>21</v>
      </c>
      <c r="G9" s="10"/>
      <c r="H9" s="8" t="s">
        <v>42</v>
      </c>
    </row>
    <row r="10" spans="1:8" x14ac:dyDescent="0.25">
      <c r="A10" s="44" t="s">
        <v>17</v>
      </c>
      <c r="B10" s="45">
        <v>45368</v>
      </c>
      <c r="C10" s="46" t="s">
        <v>14</v>
      </c>
      <c r="D10" s="46">
        <v>13</v>
      </c>
      <c r="E10" s="11" t="s">
        <v>15</v>
      </c>
      <c r="F10" s="46"/>
      <c r="G10" s="47"/>
      <c r="H10" s="46" t="s">
        <v>46</v>
      </c>
    </row>
    <row r="11" spans="1:8" x14ac:dyDescent="0.25">
      <c r="A11" s="16" t="s">
        <v>8</v>
      </c>
      <c r="B11" s="17">
        <v>45381</v>
      </c>
      <c r="C11" s="18" t="s">
        <v>9</v>
      </c>
      <c r="D11" s="18">
        <v>13</v>
      </c>
      <c r="E11" s="19" t="s">
        <v>10</v>
      </c>
      <c r="F11" s="18" t="s">
        <v>48</v>
      </c>
      <c r="G11" s="20"/>
      <c r="H11" s="8"/>
    </row>
    <row r="12" spans="1:8" x14ac:dyDescent="0.25">
      <c r="A12" s="44" t="s">
        <v>8</v>
      </c>
      <c r="B12" s="48">
        <v>45395</v>
      </c>
      <c r="C12" s="46" t="s">
        <v>14</v>
      </c>
      <c r="D12" s="49">
        <v>13</v>
      </c>
      <c r="E12" s="28" t="s">
        <v>15</v>
      </c>
      <c r="F12" s="46" t="s">
        <v>11</v>
      </c>
      <c r="G12" s="47"/>
      <c r="H12" s="46" t="s">
        <v>49</v>
      </c>
    </row>
    <row r="13" spans="1:8" x14ac:dyDescent="0.25">
      <c r="A13" s="16" t="s">
        <v>19</v>
      </c>
      <c r="B13" s="17">
        <v>45418</v>
      </c>
      <c r="C13" s="18" t="s">
        <v>14</v>
      </c>
      <c r="D13" s="18">
        <v>13</v>
      </c>
      <c r="E13" s="21" t="s">
        <v>15</v>
      </c>
      <c r="F13" s="18" t="s">
        <v>52</v>
      </c>
      <c r="G13" s="20"/>
      <c r="H13" s="8"/>
    </row>
  </sheetData>
  <conditionalFormatting sqref="A1:A13">
    <cfRule type="cellIs" dxfId="5" priority="3" operator="equal">
      <formula>"Sunday"</formula>
    </cfRule>
    <cfRule type="cellIs" dxfId="4" priority="4" operator="equal">
      <formula>"Saturday"</formula>
    </cfRule>
  </conditionalFormatting>
  <conditionalFormatting sqref="D1">
    <cfRule type="cellIs" dxfId="3" priority="2" operator="equal">
      <formula>9</formula>
    </cfRule>
  </conditionalFormatting>
  <conditionalFormatting sqref="F1:G13 H4:H5">
    <cfRule type="cellIs" dxfId="2" priority="6" operator="equal">
      <formula>"Not Scheduled Holiday"</formula>
    </cfRule>
  </conditionalFormatting>
  <conditionalFormatting sqref="H1:H2">
    <cfRule type="cellIs" dxfId="1" priority="5" operator="equal">
      <formula>"Not Scheduled Holiday"</formula>
    </cfRule>
  </conditionalFormatting>
  <conditionalFormatting sqref="H9:H10">
    <cfRule type="cellIs" dxfId="0" priority="1" operator="equal">
      <formula>"Not Scheduled Holiday"</formula>
    </cfRule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All</vt:lpstr>
      <vt:lpstr>PG1</vt:lpstr>
      <vt:lpstr>PG2</vt:lpstr>
      <vt:lpstr>PG3</vt:lpstr>
      <vt:lpstr>PG4</vt:lpstr>
      <vt:lpstr>PG5</vt:lpstr>
      <vt:lpstr>PG6</vt:lpstr>
      <vt:lpstr>PG7</vt:lpstr>
      <vt:lpstr>PG8</vt:lpstr>
      <vt:lpstr>PG9</vt:lpstr>
      <vt:lpstr>PG10</vt:lpstr>
      <vt:lpstr>PG11</vt:lpstr>
      <vt:lpstr>PG12</vt:lpstr>
      <vt:lpstr>PG13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Southwell</dc:creator>
  <cp:lastModifiedBy>Jenny Southwell</cp:lastModifiedBy>
  <cp:lastPrinted>2023-08-28T05:56:17Z</cp:lastPrinted>
  <dcterms:created xsi:type="dcterms:W3CDTF">2023-08-28T04:57:38Z</dcterms:created>
  <dcterms:modified xsi:type="dcterms:W3CDTF">2023-08-29T06:14:43Z</dcterms:modified>
</cp:coreProperties>
</file>